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erver\dati\SIAV\Comune\D.Lgs.231_2001\DATI X SITO AMM.TRASPARENTE\PAGAMENTI\"/>
    </mc:Choice>
  </mc:AlternateContent>
  <xr:revisionPtr revIDLastSave="0" documentId="13_ncr:1_{206C54B9-F52D-468D-9E7E-B5A8E1C3A2D0}" xr6:coauthVersionLast="47" xr6:coauthVersionMax="47" xr10:uidLastSave="{00000000-0000-0000-0000-000000000000}"/>
  <bookViews>
    <workbookView xWindow="225" yWindow="1125" windowWidth="24810" windowHeight="14040" xr2:uid="{00000000-000D-0000-FFFF-FFFF00000000}"/>
  </bookViews>
  <sheets>
    <sheet name="Foglio1" sheetId="1" r:id="rId1"/>
  </sheets>
  <definedNames>
    <definedName name="_xlnm._FilterDatabase" localSheetId="0" hidden="1">Foglio1!$A$1:$L$95</definedName>
  </definedNames>
  <calcPr calcId="181029"/>
</workbook>
</file>

<file path=xl/calcChain.xml><?xml version="1.0" encoding="utf-8"?>
<calcChain xmlns="http://schemas.openxmlformats.org/spreadsheetml/2006/main">
  <c r="I96" i="1" l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2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</calcChain>
</file>

<file path=xl/sharedStrings.xml><?xml version="1.0" encoding="utf-8"?>
<sst xmlns="http://schemas.openxmlformats.org/spreadsheetml/2006/main" count="576" uniqueCount="135">
  <si>
    <t>Rif. Cliente/Fornitore - Partit.</t>
  </si>
  <si>
    <t>Doc. saldato</t>
  </si>
  <si>
    <t>Valuta</t>
  </si>
  <si>
    <t>Ft</t>
  </si>
  <si>
    <t>818</t>
  </si>
  <si>
    <t>Si, totale</t>
  </si>
  <si>
    <t>E</t>
  </si>
  <si>
    <t>279</t>
  </si>
  <si>
    <t>84</t>
  </si>
  <si>
    <t>276</t>
  </si>
  <si>
    <t>4923/1/4</t>
  </si>
  <si>
    <t>271</t>
  </si>
  <si>
    <t>268</t>
  </si>
  <si>
    <t>0023010588</t>
  </si>
  <si>
    <t>198</t>
  </si>
  <si>
    <t>008615</t>
  </si>
  <si>
    <t>662/2025</t>
  </si>
  <si>
    <t>717</t>
  </si>
  <si>
    <t>243</t>
  </si>
  <si>
    <t>239</t>
  </si>
  <si>
    <t>73</t>
  </si>
  <si>
    <t>234</t>
  </si>
  <si>
    <t>229</t>
  </si>
  <si>
    <t>227</t>
  </si>
  <si>
    <t>1713</t>
  </si>
  <si>
    <t>EB2174/2025</t>
  </si>
  <si>
    <t>AR02830585</t>
  </si>
  <si>
    <t>007631</t>
  </si>
  <si>
    <t>1500</t>
  </si>
  <si>
    <t>603</t>
  </si>
  <si>
    <t>11/2025</t>
  </si>
  <si>
    <t>Nc</t>
  </si>
  <si>
    <t>2/2025</t>
  </si>
  <si>
    <t>10/2025</t>
  </si>
  <si>
    <t>659221</t>
  </si>
  <si>
    <t>1/2025</t>
  </si>
  <si>
    <t>006910</t>
  </si>
  <si>
    <t>1369</t>
  </si>
  <si>
    <t>560</t>
  </si>
  <si>
    <t>006255</t>
  </si>
  <si>
    <t>8/2025</t>
  </si>
  <si>
    <t>AR02169391</t>
  </si>
  <si>
    <t>005691</t>
  </si>
  <si>
    <t>497/2025</t>
  </si>
  <si>
    <t>127</t>
  </si>
  <si>
    <t>1069</t>
  </si>
  <si>
    <t>49</t>
  </si>
  <si>
    <t>22</t>
  </si>
  <si>
    <t>415</t>
  </si>
  <si>
    <t>004939</t>
  </si>
  <si>
    <t>46</t>
  </si>
  <si>
    <t>356</t>
  </si>
  <si>
    <t>139</t>
  </si>
  <si>
    <t>134</t>
  </si>
  <si>
    <t>132</t>
  </si>
  <si>
    <t>129</t>
  </si>
  <si>
    <t>004348</t>
  </si>
  <si>
    <t>AR01483570</t>
  </si>
  <si>
    <t>003874</t>
  </si>
  <si>
    <t>789</t>
  </si>
  <si>
    <t>294</t>
  </si>
  <si>
    <t>96</t>
  </si>
  <si>
    <t>003112</t>
  </si>
  <si>
    <t>107</t>
  </si>
  <si>
    <t>106</t>
  </si>
  <si>
    <t>88</t>
  </si>
  <si>
    <t>87</t>
  </si>
  <si>
    <t>04/000011</t>
  </si>
  <si>
    <t>04/000010</t>
  </si>
  <si>
    <t>197</t>
  </si>
  <si>
    <t>602</t>
  </si>
  <si>
    <t>600/2</t>
  </si>
  <si>
    <t>23</t>
  </si>
  <si>
    <t>11/10</t>
  </si>
  <si>
    <t>AR00778953</t>
  </si>
  <si>
    <t>002092</t>
  </si>
  <si>
    <t>421</t>
  </si>
  <si>
    <t>2511201194</t>
  </si>
  <si>
    <t>109</t>
  </si>
  <si>
    <t>232</t>
  </si>
  <si>
    <t>001108</t>
  </si>
  <si>
    <t>202</t>
  </si>
  <si>
    <t>2025/FESP-6</t>
  </si>
  <si>
    <t>6</t>
  </si>
  <si>
    <t>1000253500000513</t>
  </si>
  <si>
    <t>000452</t>
  </si>
  <si>
    <t>4</t>
  </si>
  <si>
    <t>1210000469</t>
  </si>
  <si>
    <t>00000000022</t>
  </si>
  <si>
    <t>20250019</t>
  </si>
  <si>
    <t>3</t>
  </si>
  <si>
    <t>AR00023802</t>
  </si>
  <si>
    <t>62/2025</t>
  </si>
  <si>
    <t>AR03489292</t>
  </si>
  <si>
    <t>numero documento</t>
  </si>
  <si>
    <t>data documento</t>
  </si>
  <si>
    <t>data scadenza</t>
  </si>
  <si>
    <t>importo in scadenza</t>
  </si>
  <si>
    <t>Tipologia- Causale IVA</t>
  </si>
  <si>
    <t xml:space="preserve">Codice Fiscale/P.Iva Fornitore </t>
  </si>
  <si>
    <t>IT01970920987</t>
  </si>
  <si>
    <t>01133230050</t>
  </si>
  <si>
    <t>01673510986</t>
  </si>
  <si>
    <t>IT08539010010</t>
  </si>
  <si>
    <t>IT03556570962</t>
  </si>
  <si>
    <t>IT02246920983</t>
  </si>
  <si>
    <t>IT03487380176</t>
  </si>
  <si>
    <t>IE3515583EH</t>
  </si>
  <si>
    <t>IT0157850516</t>
  </si>
  <si>
    <t>IT01929190989</t>
  </si>
  <si>
    <t>IT00777910159</t>
  </si>
  <si>
    <t>IT00574390985</t>
  </si>
  <si>
    <t>IT02133681003</t>
  </si>
  <si>
    <t>IT00272770173</t>
  </si>
  <si>
    <t>IT03768180980</t>
  </si>
  <si>
    <t>IT01337210213</t>
  </si>
  <si>
    <t>IT00262340987</t>
  </si>
  <si>
    <t>IT02872820986</t>
  </si>
  <si>
    <t>IT00859790172</t>
  </si>
  <si>
    <t>IT02182620357</t>
  </si>
  <si>
    <t>IT04593740980</t>
  </si>
  <si>
    <t>IT13169580159</t>
  </si>
  <si>
    <t>IT02536170216</t>
  </si>
  <si>
    <t>IT02974810174</t>
  </si>
  <si>
    <t>Canoni relativi ai beni strumentali (locazione, noleggio, ecc.)</t>
  </si>
  <si>
    <t>Prestazioni di servizi</t>
  </si>
  <si>
    <t xml:space="preserve">Giorni  Medi Dilazione </t>
  </si>
  <si>
    <t>data pagamento</t>
  </si>
  <si>
    <t>Indicatore tempistività dei pagamenti I trim 2025</t>
  </si>
  <si>
    <t>Indicatore tempistività dei pagamenti II trim 2025</t>
  </si>
  <si>
    <t>Indicatore tempestività dei pagamenti  III trim 2025</t>
  </si>
  <si>
    <t>Indicatore tempestività dei pagamenti  IV trim 2025</t>
  </si>
  <si>
    <t xml:space="preserve">Dichiarazione ai sensi dell’art. 4-bis del D.Lgs. 33/2013      </t>
  </si>
  <si>
    <t xml:space="preserve"> La società adotta un sistema di contabilità economico-patrimoniale ordinaria, non fondato su mandati di pagamento né su classificazioni di spesa tipiche della contabilità finanziaria, non risulta pertanto possibile ricondurre in modo diretto e oggettivo i pagamenti effettuati alle categorie previste dallo schema di pubblicazione.</t>
  </si>
  <si>
    <t>In coerenza con quanto previsto dalla normativa, secondo cui “ove l’obbligo di pubblicazione non sia compatibile con le peculiarità organizzative e funzionali dell’amministrazione/ente, tale obbligo non trova applicazione”, la società ritiene corretto e coerente applicare, in sostituzione a quella prevista dall'autorità, la classificazione in indici utilizzata per l'elaborazione della Dichiarazione 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</si>
</sst>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0"/>
      <name val="Tahoma"/>
    </font>
    <font>
      <b/>
      <sz val="10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i/>
      <sz val="10"/>
      <name val="Tahoma"/>
      <family val="2"/>
    </font>
    <font>
      <i/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5">
    <xf numFmtId="0" fontId="0" fillId="0" borderId="0" xfId="0"/>
    <xf numFmtId="49" fontId="0" fillId="0" borderId="0" xfId="0" applyNumberFormat="1" applyAlignment="1">
      <alignment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2" fontId="0" fillId="0" borderId="0" xfId="0" applyNumberFormat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  <xf numFmtId="2" fontId="1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left" vertical="center"/>
    </xf>
    <xf numFmtId="0" fontId="0" fillId="0" borderId="0" xfId="0" applyAlignment="1">
      <alignment horizontal="right"/>
    </xf>
    <xf numFmtId="2" fontId="5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43" fontId="1" fillId="0" borderId="0" xfId="1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14" fontId="2" fillId="0" borderId="0" xfId="0" applyNumberFormat="1" applyFont="1" applyBorder="1" applyAlignment="1">
      <alignment horizontal="left" vertical="center"/>
    </xf>
    <xf numFmtId="1" fontId="2" fillId="0" borderId="0" xfId="0" applyNumberFormat="1" applyFont="1" applyBorder="1" applyAlignment="1">
      <alignment horizontal="left" vertical="center"/>
    </xf>
    <xf numFmtId="2" fontId="0" fillId="0" borderId="0" xfId="0" applyNumberForma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</cellXfs>
  <cellStyles count="2">
    <cellStyle name="Migliaia" xfId="1" builtinId="3"/>
    <cellStyle name="Normale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5"/>
  <sheetViews>
    <sheetView tabSelected="1" topLeftCell="A85" workbookViewId="0">
      <selection activeCell="G113" sqref="G113"/>
    </sheetView>
  </sheetViews>
  <sheetFormatPr defaultRowHeight="12.75" x14ac:dyDescent="0.2"/>
  <cols>
    <col min="1" max="1" width="10.7109375" style="2" customWidth="1"/>
    <col min="2" max="2" width="16.28515625" style="2" customWidth="1"/>
    <col min="3" max="3" width="7.28515625" style="2" customWidth="1"/>
    <col min="4" max="5" width="16.85546875" style="2" customWidth="1"/>
    <col min="6" max="7" width="14" style="2" customWidth="1"/>
    <col min="8" max="8" width="8.28515625" style="2" customWidth="1"/>
    <col min="9" max="9" width="11.7109375" style="2" customWidth="1"/>
    <col min="10" max="10" width="10.28515625" style="2" customWidth="1"/>
    <col min="11" max="11" width="8.140625" style="2" bestFit="1" customWidth="1"/>
    <col min="12" max="12" width="26.7109375" style="2" bestFit="1" customWidth="1"/>
    <col min="13" max="16384" width="9.140625" style="2"/>
  </cols>
  <sheetData>
    <row r="1" spans="1:12" s="10" customFormat="1" ht="48" customHeight="1" x14ac:dyDescent="0.2">
      <c r="A1" s="9" t="s">
        <v>0</v>
      </c>
      <c r="B1" s="9" t="s">
        <v>99</v>
      </c>
      <c r="C1" s="11" t="s">
        <v>98</v>
      </c>
      <c r="D1" s="11" t="s">
        <v>94</v>
      </c>
      <c r="E1" s="11" t="s">
        <v>95</v>
      </c>
      <c r="F1" s="11" t="s">
        <v>96</v>
      </c>
      <c r="G1" s="9" t="s">
        <v>127</v>
      </c>
      <c r="H1" s="13" t="s">
        <v>126</v>
      </c>
      <c r="I1" s="11" t="s">
        <v>97</v>
      </c>
      <c r="J1" s="9" t="s">
        <v>1</v>
      </c>
      <c r="K1" s="9" t="s">
        <v>2</v>
      </c>
      <c r="L1" s="9" t="s">
        <v>98</v>
      </c>
    </row>
    <row r="2" spans="1:12" x14ac:dyDescent="0.2">
      <c r="A2" s="3">
        <v>249</v>
      </c>
      <c r="B2" s="1" t="s">
        <v>101</v>
      </c>
      <c r="C2" s="3" t="s">
        <v>3</v>
      </c>
      <c r="D2" s="3">
        <v>11051</v>
      </c>
      <c r="E2" s="4">
        <v>46006</v>
      </c>
      <c r="F2" s="4">
        <v>46021</v>
      </c>
      <c r="G2" s="4">
        <v>46021</v>
      </c>
      <c r="H2" s="14">
        <f>E2-G2</f>
        <v>-15</v>
      </c>
      <c r="I2" s="3">
        <v>23.13</v>
      </c>
      <c r="J2" s="3" t="s">
        <v>5</v>
      </c>
      <c r="K2" s="3" t="s">
        <v>6</v>
      </c>
      <c r="L2" s="1" t="s">
        <v>125</v>
      </c>
    </row>
    <row r="3" spans="1:12" x14ac:dyDescent="0.2">
      <c r="A3" s="3">
        <v>31</v>
      </c>
      <c r="B3" s="1" t="s">
        <v>102</v>
      </c>
      <c r="C3" s="3" t="s">
        <v>3</v>
      </c>
      <c r="D3" s="3">
        <v>326</v>
      </c>
      <c r="E3" s="4">
        <v>46007</v>
      </c>
      <c r="F3" s="4">
        <v>46021</v>
      </c>
      <c r="G3" s="4">
        <v>46021</v>
      </c>
      <c r="H3" s="14">
        <f t="shared" ref="H3:H66" si="0">E3-G3</f>
        <v>-14</v>
      </c>
      <c r="I3" s="3">
        <v>35</v>
      </c>
      <c r="J3" s="3" t="s">
        <v>5</v>
      </c>
      <c r="K3" s="3" t="s">
        <v>6</v>
      </c>
      <c r="L3" s="1" t="s">
        <v>125</v>
      </c>
    </row>
    <row r="4" spans="1:12" x14ac:dyDescent="0.2">
      <c r="A4" s="3">
        <v>83</v>
      </c>
      <c r="B4" s="3" t="s">
        <v>100</v>
      </c>
      <c r="C4" s="3" t="s">
        <v>3</v>
      </c>
      <c r="D4" s="3">
        <v>915</v>
      </c>
      <c r="E4" s="4">
        <v>46007</v>
      </c>
      <c r="F4" s="4">
        <v>46021</v>
      </c>
      <c r="G4" s="4">
        <v>46021</v>
      </c>
      <c r="H4" s="14">
        <f t="shared" si="0"/>
        <v>-14</v>
      </c>
      <c r="I4" s="3">
        <v>792.89</v>
      </c>
      <c r="J4" s="3" t="s">
        <v>5</v>
      </c>
      <c r="K4" s="3" t="s">
        <v>6</v>
      </c>
      <c r="L4" t="s">
        <v>124</v>
      </c>
    </row>
    <row r="5" spans="1:12" x14ac:dyDescent="0.2">
      <c r="A5" s="3">
        <v>249</v>
      </c>
      <c r="B5" s="1" t="s">
        <v>101</v>
      </c>
      <c r="C5" s="3" t="s">
        <v>3</v>
      </c>
      <c r="D5" s="3">
        <v>10636</v>
      </c>
      <c r="E5" s="4">
        <v>45991</v>
      </c>
      <c r="F5" s="4">
        <f t="shared" ref="F5:F66" si="1">E5+30</f>
        <v>46021</v>
      </c>
      <c r="G5" s="4">
        <v>46021</v>
      </c>
      <c r="H5" s="14">
        <f t="shared" si="0"/>
        <v>-30</v>
      </c>
      <c r="I5" s="3">
        <v>33.18</v>
      </c>
      <c r="J5" s="3" t="s">
        <v>5</v>
      </c>
      <c r="K5" s="3" t="s">
        <v>6</v>
      </c>
      <c r="L5" s="1" t="s">
        <v>125</v>
      </c>
    </row>
    <row r="6" spans="1:12" x14ac:dyDescent="0.2">
      <c r="A6" s="3">
        <v>83</v>
      </c>
      <c r="B6" s="3" t="s">
        <v>100</v>
      </c>
      <c r="C6" s="3" t="s">
        <v>3</v>
      </c>
      <c r="D6" s="3">
        <v>881</v>
      </c>
      <c r="E6" s="4">
        <v>45986</v>
      </c>
      <c r="F6" s="4">
        <f t="shared" si="1"/>
        <v>46016</v>
      </c>
      <c r="G6" s="4">
        <v>46016</v>
      </c>
      <c r="H6" s="14">
        <f t="shared" si="0"/>
        <v>-30</v>
      </c>
      <c r="I6" s="3">
        <v>61</v>
      </c>
      <c r="J6" s="3" t="s">
        <v>5</v>
      </c>
      <c r="K6" s="3" t="s">
        <v>6</v>
      </c>
      <c r="L6" t="s">
        <v>124</v>
      </c>
    </row>
    <row r="7" spans="1:12" x14ac:dyDescent="0.2">
      <c r="A7" s="3">
        <v>258</v>
      </c>
      <c r="B7" s="3" t="s">
        <v>103</v>
      </c>
      <c r="C7" s="3" t="s">
        <v>3</v>
      </c>
      <c r="D7" s="3" t="s">
        <v>93</v>
      </c>
      <c r="E7" s="4">
        <v>45968</v>
      </c>
      <c r="F7" s="4">
        <f t="shared" si="1"/>
        <v>45998</v>
      </c>
      <c r="G7" s="4">
        <v>45998</v>
      </c>
      <c r="H7" s="14">
        <f t="shared" si="0"/>
        <v>-30</v>
      </c>
      <c r="I7" s="3">
        <v>228.38</v>
      </c>
      <c r="J7" s="3" t="s">
        <v>5</v>
      </c>
      <c r="K7" s="3" t="s">
        <v>6</v>
      </c>
      <c r="L7" s="1" t="s">
        <v>125</v>
      </c>
    </row>
    <row r="8" spans="1:12" x14ac:dyDescent="0.2">
      <c r="A8" s="3">
        <v>249</v>
      </c>
      <c r="B8" s="1" t="s">
        <v>101</v>
      </c>
      <c r="C8" s="3" t="s">
        <v>3</v>
      </c>
      <c r="D8" s="3">
        <v>9623</v>
      </c>
      <c r="E8" s="4">
        <v>45961</v>
      </c>
      <c r="F8" s="4">
        <f t="shared" si="1"/>
        <v>45991</v>
      </c>
      <c r="G8" s="4">
        <v>45991</v>
      </c>
      <c r="H8" s="14">
        <f t="shared" si="0"/>
        <v>-30</v>
      </c>
      <c r="I8" s="3">
        <v>33.18</v>
      </c>
      <c r="J8" s="3" t="s">
        <v>5</v>
      </c>
      <c r="K8" s="3" t="s">
        <v>6</v>
      </c>
      <c r="L8" s="1" t="s">
        <v>125</v>
      </c>
    </row>
    <row r="9" spans="1:12" x14ac:dyDescent="0.2">
      <c r="A9" s="3">
        <v>31</v>
      </c>
      <c r="B9" s="1" t="s">
        <v>102</v>
      </c>
      <c r="C9" s="3" t="s">
        <v>3</v>
      </c>
      <c r="D9" s="3">
        <v>284</v>
      </c>
      <c r="E9" s="4">
        <v>45960</v>
      </c>
      <c r="F9" s="4">
        <f t="shared" si="1"/>
        <v>45990</v>
      </c>
      <c r="G9" s="4">
        <v>45990</v>
      </c>
      <c r="H9" s="14">
        <f t="shared" si="0"/>
        <v>-30</v>
      </c>
      <c r="I9" s="3">
        <v>15</v>
      </c>
      <c r="J9" s="3" t="s">
        <v>5</v>
      </c>
      <c r="K9" s="3" t="s">
        <v>6</v>
      </c>
      <c r="L9" s="1" t="s">
        <v>125</v>
      </c>
    </row>
    <row r="10" spans="1:12" x14ac:dyDescent="0.2">
      <c r="A10" s="8">
        <v>83</v>
      </c>
      <c r="B10" s="3" t="s">
        <v>100</v>
      </c>
      <c r="C10" s="5" t="s">
        <v>3</v>
      </c>
      <c r="D10" s="5" t="s">
        <v>4</v>
      </c>
      <c r="E10" s="6">
        <v>45960</v>
      </c>
      <c r="F10" s="4">
        <f t="shared" si="1"/>
        <v>45990</v>
      </c>
      <c r="G10" s="4">
        <v>45990</v>
      </c>
      <c r="H10" s="14">
        <f t="shared" si="0"/>
        <v>-30</v>
      </c>
      <c r="I10" s="7">
        <v>61</v>
      </c>
      <c r="J10" s="5" t="s">
        <v>5</v>
      </c>
      <c r="K10" s="5" t="s">
        <v>6</v>
      </c>
      <c r="L10" t="s">
        <v>124</v>
      </c>
    </row>
    <row r="11" spans="1:12" x14ac:dyDescent="0.2">
      <c r="A11" s="8">
        <v>31</v>
      </c>
      <c r="B11" s="1" t="s">
        <v>102</v>
      </c>
      <c r="C11" s="5" t="s">
        <v>3</v>
      </c>
      <c r="D11" s="5" t="s">
        <v>7</v>
      </c>
      <c r="E11" s="6">
        <v>45954</v>
      </c>
      <c r="F11" s="4">
        <f t="shared" si="1"/>
        <v>45984</v>
      </c>
      <c r="G11" s="4">
        <v>45984</v>
      </c>
      <c r="H11" s="14">
        <f t="shared" si="0"/>
        <v>-30</v>
      </c>
      <c r="I11" s="7">
        <v>15</v>
      </c>
      <c r="J11" s="5" t="s">
        <v>5</v>
      </c>
      <c r="K11" s="5" t="s">
        <v>6</v>
      </c>
      <c r="L11" s="1" t="s">
        <v>125</v>
      </c>
    </row>
    <row r="12" spans="1:12" x14ac:dyDescent="0.2">
      <c r="A12" s="8">
        <v>31</v>
      </c>
      <c r="B12" s="1" t="s">
        <v>102</v>
      </c>
      <c r="C12" s="5" t="s">
        <v>3</v>
      </c>
      <c r="D12" s="5" t="s">
        <v>9</v>
      </c>
      <c r="E12" s="6">
        <v>45953</v>
      </c>
      <c r="F12" s="4">
        <f t="shared" si="1"/>
        <v>45983</v>
      </c>
      <c r="G12" s="4">
        <v>45983</v>
      </c>
      <c r="H12" s="14">
        <f t="shared" si="0"/>
        <v>-30</v>
      </c>
      <c r="I12" s="7">
        <v>15</v>
      </c>
      <c r="J12" s="5" t="s">
        <v>5</v>
      </c>
      <c r="K12" s="5" t="s">
        <v>6</v>
      </c>
      <c r="L12" s="1" t="s">
        <v>125</v>
      </c>
    </row>
    <row r="13" spans="1:12" x14ac:dyDescent="0.2">
      <c r="A13" s="8">
        <v>86</v>
      </c>
      <c r="B13" s="12" t="s">
        <v>111</v>
      </c>
      <c r="C13" s="5" t="s">
        <v>3</v>
      </c>
      <c r="D13" s="5" t="s">
        <v>10</v>
      </c>
      <c r="E13" s="6">
        <v>45947</v>
      </c>
      <c r="F13" s="4">
        <f t="shared" si="1"/>
        <v>45977</v>
      </c>
      <c r="G13" s="4">
        <v>45977</v>
      </c>
      <c r="H13" s="14">
        <f t="shared" si="0"/>
        <v>-30</v>
      </c>
      <c r="I13" s="7">
        <v>158.52000000000001</v>
      </c>
      <c r="J13" s="5" t="s">
        <v>5</v>
      </c>
      <c r="K13" s="5" t="s">
        <v>6</v>
      </c>
      <c r="L13" s="1" t="s">
        <v>125</v>
      </c>
    </row>
    <row r="14" spans="1:12" x14ac:dyDescent="0.2">
      <c r="A14" s="8">
        <v>31</v>
      </c>
      <c r="B14" s="1" t="s">
        <v>102</v>
      </c>
      <c r="C14" s="5" t="s">
        <v>3</v>
      </c>
      <c r="D14" s="5" t="s">
        <v>11</v>
      </c>
      <c r="E14" s="6">
        <v>45946</v>
      </c>
      <c r="F14" s="4">
        <f t="shared" si="1"/>
        <v>45976</v>
      </c>
      <c r="G14" s="4">
        <v>45976</v>
      </c>
      <c r="H14" s="14">
        <f t="shared" si="0"/>
        <v>-30</v>
      </c>
      <c r="I14" s="7">
        <v>15</v>
      </c>
      <c r="J14" s="5" t="s">
        <v>5</v>
      </c>
      <c r="K14" s="5" t="s">
        <v>6</v>
      </c>
      <c r="L14" s="1" t="s">
        <v>125</v>
      </c>
    </row>
    <row r="15" spans="1:12" x14ac:dyDescent="0.2">
      <c r="A15" s="8">
        <v>31</v>
      </c>
      <c r="B15" s="1" t="s">
        <v>102</v>
      </c>
      <c r="C15" s="5" t="s">
        <v>3</v>
      </c>
      <c r="D15" s="5" t="s">
        <v>12</v>
      </c>
      <c r="E15" s="6">
        <v>45945</v>
      </c>
      <c r="F15" s="4">
        <f t="shared" si="1"/>
        <v>45975</v>
      </c>
      <c r="G15" s="4">
        <v>45975</v>
      </c>
      <c r="H15" s="14">
        <f t="shared" si="0"/>
        <v>-30</v>
      </c>
      <c r="I15" s="7">
        <v>15</v>
      </c>
      <c r="J15" s="5" t="s">
        <v>5</v>
      </c>
      <c r="K15" s="5" t="s">
        <v>6</v>
      </c>
      <c r="L15" s="1" t="s">
        <v>125</v>
      </c>
    </row>
    <row r="16" spans="1:12" x14ac:dyDescent="0.2">
      <c r="A16" s="8">
        <v>50</v>
      </c>
      <c r="B16" s="12" t="s">
        <v>112</v>
      </c>
      <c r="C16" s="5" t="s">
        <v>3</v>
      </c>
      <c r="D16" s="5" t="s">
        <v>13</v>
      </c>
      <c r="E16" s="6">
        <v>45940</v>
      </c>
      <c r="F16" s="4">
        <f t="shared" si="1"/>
        <v>45970</v>
      </c>
      <c r="G16" s="4">
        <v>45970</v>
      </c>
      <c r="H16" s="14">
        <f t="shared" si="0"/>
        <v>-30</v>
      </c>
      <c r="I16" s="7">
        <v>388.26</v>
      </c>
      <c r="J16" s="5" t="s">
        <v>5</v>
      </c>
      <c r="K16" s="5" t="s">
        <v>6</v>
      </c>
      <c r="L16" s="1" t="s">
        <v>125</v>
      </c>
    </row>
    <row r="17" spans="1:12" x14ac:dyDescent="0.2">
      <c r="A17" s="8">
        <v>5</v>
      </c>
      <c r="B17" s="12" t="s">
        <v>105</v>
      </c>
      <c r="C17" s="5" t="s">
        <v>3</v>
      </c>
      <c r="D17" s="5" t="s">
        <v>14</v>
      </c>
      <c r="E17" s="6">
        <v>45931</v>
      </c>
      <c r="F17" s="4">
        <f t="shared" si="1"/>
        <v>45961</v>
      </c>
      <c r="G17" s="4">
        <v>45961</v>
      </c>
      <c r="H17" s="14">
        <f t="shared" si="0"/>
        <v>-30</v>
      </c>
      <c r="I17" s="7">
        <v>1582.34</v>
      </c>
      <c r="J17" s="5" t="s">
        <v>5</v>
      </c>
      <c r="K17" s="5" t="s">
        <v>6</v>
      </c>
      <c r="L17" s="1" t="s">
        <v>125</v>
      </c>
    </row>
    <row r="18" spans="1:12" x14ac:dyDescent="0.2">
      <c r="A18" s="8">
        <v>249</v>
      </c>
      <c r="B18" s="1" t="s">
        <v>101</v>
      </c>
      <c r="C18" s="5" t="s">
        <v>3</v>
      </c>
      <c r="D18" s="5" t="s">
        <v>15</v>
      </c>
      <c r="E18" s="6">
        <v>45930</v>
      </c>
      <c r="F18" s="4">
        <f t="shared" si="1"/>
        <v>45960</v>
      </c>
      <c r="G18" s="4">
        <v>45960</v>
      </c>
      <c r="H18" s="14">
        <f t="shared" si="0"/>
        <v>-30</v>
      </c>
      <c r="I18" s="7">
        <v>33.18</v>
      </c>
      <c r="J18" s="5" t="s">
        <v>5</v>
      </c>
      <c r="K18" s="5" t="s">
        <v>6</v>
      </c>
      <c r="L18" s="1" t="s">
        <v>125</v>
      </c>
    </row>
    <row r="19" spans="1:12" x14ac:dyDescent="0.2">
      <c r="A19" s="8">
        <v>266</v>
      </c>
      <c r="B19" s="12" t="s">
        <v>104</v>
      </c>
      <c r="C19" s="5" t="s">
        <v>3</v>
      </c>
      <c r="D19" s="5" t="s">
        <v>16</v>
      </c>
      <c r="E19" s="6">
        <v>45931</v>
      </c>
      <c r="F19" s="4">
        <f t="shared" si="1"/>
        <v>45961</v>
      </c>
      <c r="G19" s="4">
        <v>45961</v>
      </c>
      <c r="H19" s="14">
        <f t="shared" si="0"/>
        <v>-30</v>
      </c>
      <c r="I19" s="7">
        <v>146.4</v>
      </c>
      <c r="J19" s="5" t="s">
        <v>5</v>
      </c>
      <c r="K19" s="5" t="s">
        <v>6</v>
      </c>
      <c r="L19" s="1" t="s">
        <v>125</v>
      </c>
    </row>
    <row r="20" spans="1:12" x14ac:dyDescent="0.2">
      <c r="A20" s="8">
        <v>83</v>
      </c>
      <c r="B20" s="3" t="s">
        <v>100</v>
      </c>
      <c r="C20" s="5" t="s">
        <v>3</v>
      </c>
      <c r="D20" s="5" t="s">
        <v>17</v>
      </c>
      <c r="E20" s="6">
        <v>45929</v>
      </c>
      <c r="F20" s="4">
        <f t="shared" si="1"/>
        <v>45959</v>
      </c>
      <c r="G20" s="4">
        <v>45959</v>
      </c>
      <c r="H20" s="14">
        <f t="shared" si="0"/>
        <v>-30</v>
      </c>
      <c r="I20" s="7">
        <v>777.93</v>
      </c>
      <c r="J20" s="5" t="s">
        <v>5</v>
      </c>
      <c r="K20" s="5" t="s">
        <v>6</v>
      </c>
      <c r="L20" t="s">
        <v>124</v>
      </c>
    </row>
    <row r="21" spans="1:12" x14ac:dyDescent="0.2">
      <c r="A21" s="8">
        <v>31</v>
      </c>
      <c r="B21" s="1" t="s">
        <v>102</v>
      </c>
      <c r="C21" s="5" t="s">
        <v>3</v>
      </c>
      <c r="D21" s="5" t="s">
        <v>18</v>
      </c>
      <c r="E21" s="6">
        <v>45931</v>
      </c>
      <c r="F21" s="4">
        <f t="shared" si="1"/>
        <v>45961</v>
      </c>
      <c r="G21" s="4">
        <v>45961</v>
      </c>
      <c r="H21" s="14">
        <f t="shared" si="0"/>
        <v>-30</v>
      </c>
      <c r="I21" s="7">
        <v>25</v>
      </c>
      <c r="J21" s="5" t="s">
        <v>5</v>
      </c>
      <c r="K21" s="5" t="s">
        <v>6</v>
      </c>
      <c r="L21" s="1" t="s">
        <v>125</v>
      </c>
    </row>
    <row r="22" spans="1:12" x14ac:dyDescent="0.2">
      <c r="A22" s="8">
        <v>31</v>
      </c>
      <c r="B22" s="1" t="s">
        <v>102</v>
      </c>
      <c r="C22" s="5" t="s">
        <v>3</v>
      </c>
      <c r="D22" s="5" t="s">
        <v>19</v>
      </c>
      <c r="E22" s="6">
        <v>45930</v>
      </c>
      <c r="F22" s="4">
        <f t="shared" si="1"/>
        <v>45960</v>
      </c>
      <c r="G22" s="4">
        <v>45960</v>
      </c>
      <c r="H22" s="14">
        <f t="shared" si="0"/>
        <v>-30</v>
      </c>
      <c r="I22" s="7">
        <v>25</v>
      </c>
      <c r="J22" s="5" t="s">
        <v>5</v>
      </c>
      <c r="K22" s="5" t="s">
        <v>6</v>
      </c>
      <c r="L22" s="1" t="s">
        <v>125</v>
      </c>
    </row>
    <row r="23" spans="1:12" x14ac:dyDescent="0.2">
      <c r="A23" s="8">
        <v>31</v>
      </c>
      <c r="B23" s="1" t="s">
        <v>102</v>
      </c>
      <c r="C23" s="5" t="s">
        <v>3</v>
      </c>
      <c r="D23" s="5" t="s">
        <v>21</v>
      </c>
      <c r="E23" s="6">
        <v>45930</v>
      </c>
      <c r="F23" s="4">
        <f t="shared" si="1"/>
        <v>45960</v>
      </c>
      <c r="G23" s="4">
        <v>45960</v>
      </c>
      <c r="H23" s="14">
        <f t="shared" si="0"/>
        <v>-30</v>
      </c>
      <c r="I23" s="7">
        <v>25</v>
      </c>
      <c r="J23" s="5" t="s">
        <v>5</v>
      </c>
      <c r="K23" s="5" t="s">
        <v>6</v>
      </c>
      <c r="L23" s="1" t="s">
        <v>125</v>
      </c>
    </row>
    <row r="24" spans="1:12" x14ac:dyDescent="0.2">
      <c r="A24" s="8">
        <v>31</v>
      </c>
      <c r="B24" s="1" t="s">
        <v>102</v>
      </c>
      <c r="C24" s="5" t="s">
        <v>3</v>
      </c>
      <c r="D24" s="5" t="s">
        <v>22</v>
      </c>
      <c r="E24" s="6">
        <v>45924</v>
      </c>
      <c r="F24" s="4">
        <f t="shared" si="1"/>
        <v>45954</v>
      </c>
      <c r="G24" s="4">
        <v>45954</v>
      </c>
      <c r="H24" s="14">
        <f t="shared" si="0"/>
        <v>-30</v>
      </c>
      <c r="I24" s="7">
        <v>25</v>
      </c>
      <c r="J24" s="5" t="s">
        <v>5</v>
      </c>
      <c r="K24" s="5" t="s">
        <v>6</v>
      </c>
      <c r="L24" s="1" t="s">
        <v>125</v>
      </c>
    </row>
    <row r="25" spans="1:12" x14ac:dyDescent="0.2">
      <c r="A25" s="8">
        <v>31</v>
      </c>
      <c r="B25" s="1" t="s">
        <v>102</v>
      </c>
      <c r="C25" s="5" t="s">
        <v>3</v>
      </c>
      <c r="D25" s="5" t="s">
        <v>23</v>
      </c>
      <c r="E25" s="6">
        <v>45923</v>
      </c>
      <c r="F25" s="4">
        <f t="shared" si="1"/>
        <v>45953</v>
      </c>
      <c r="G25" s="4">
        <v>45953</v>
      </c>
      <c r="H25" s="14">
        <f t="shared" si="0"/>
        <v>-30</v>
      </c>
      <c r="I25" s="7">
        <v>25</v>
      </c>
      <c r="J25" s="5" t="s">
        <v>5</v>
      </c>
      <c r="K25" s="5" t="s">
        <v>6</v>
      </c>
      <c r="L25" s="1" t="s">
        <v>125</v>
      </c>
    </row>
    <row r="26" spans="1:12" x14ac:dyDescent="0.2">
      <c r="A26" s="8">
        <v>280</v>
      </c>
      <c r="B26" s="12" t="s">
        <v>114</v>
      </c>
      <c r="C26" s="5" t="s">
        <v>3</v>
      </c>
      <c r="D26" s="5" t="s">
        <v>24</v>
      </c>
      <c r="E26" s="6">
        <v>45921</v>
      </c>
      <c r="F26" s="21">
        <f t="shared" si="1"/>
        <v>45951</v>
      </c>
      <c r="G26" s="21">
        <v>45951</v>
      </c>
      <c r="H26" s="22">
        <f t="shared" si="0"/>
        <v>-30</v>
      </c>
      <c r="I26" s="23">
        <v>103</v>
      </c>
      <c r="J26" s="24" t="s">
        <v>5</v>
      </c>
      <c r="K26" s="24" t="s">
        <v>6</v>
      </c>
      <c r="L26" s="1" t="s">
        <v>125</v>
      </c>
    </row>
    <row r="27" spans="1:12" x14ac:dyDescent="0.2">
      <c r="A27" s="8">
        <v>269</v>
      </c>
      <c r="B27" s="12" t="s">
        <v>113</v>
      </c>
      <c r="C27" s="5" t="s">
        <v>3</v>
      </c>
      <c r="D27" s="5" t="s">
        <v>25</v>
      </c>
      <c r="E27" s="6">
        <v>45919</v>
      </c>
      <c r="F27" s="21">
        <f t="shared" si="1"/>
        <v>45949</v>
      </c>
      <c r="G27" s="21">
        <v>45949</v>
      </c>
      <c r="H27" s="22">
        <f t="shared" si="0"/>
        <v>-30</v>
      </c>
      <c r="I27" s="23">
        <v>169.99</v>
      </c>
      <c r="J27" s="24" t="s">
        <v>5</v>
      </c>
      <c r="K27" s="24" t="s">
        <v>6</v>
      </c>
      <c r="L27" s="1" t="s">
        <v>125</v>
      </c>
    </row>
    <row r="28" spans="1:12" x14ac:dyDescent="0.2">
      <c r="A28" s="8">
        <v>258</v>
      </c>
      <c r="B28" s="3" t="s">
        <v>103</v>
      </c>
      <c r="C28" s="5" t="s">
        <v>3</v>
      </c>
      <c r="D28" s="5" t="s">
        <v>26</v>
      </c>
      <c r="E28" s="6">
        <v>45909</v>
      </c>
      <c r="F28" s="21">
        <f t="shared" si="1"/>
        <v>45939</v>
      </c>
      <c r="G28" s="21">
        <v>45939</v>
      </c>
      <c r="H28" s="22">
        <f t="shared" si="0"/>
        <v>-30</v>
      </c>
      <c r="I28" s="23">
        <v>228.38</v>
      </c>
      <c r="J28" s="24" t="s">
        <v>5</v>
      </c>
      <c r="K28" s="24" t="s">
        <v>6</v>
      </c>
      <c r="L28" s="1" t="s">
        <v>125</v>
      </c>
    </row>
    <row r="29" spans="1:12" x14ac:dyDescent="0.2">
      <c r="A29" s="8">
        <v>249</v>
      </c>
      <c r="B29" s="1" t="s">
        <v>101</v>
      </c>
      <c r="C29" s="5" t="s">
        <v>3</v>
      </c>
      <c r="D29" s="5" t="s">
        <v>27</v>
      </c>
      <c r="E29" s="6">
        <v>45900</v>
      </c>
      <c r="F29" s="21">
        <f t="shared" si="1"/>
        <v>45930</v>
      </c>
      <c r="G29" s="21">
        <v>45930</v>
      </c>
      <c r="H29" s="22">
        <f t="shared" si="0"/>
        <v>-30</v>
      </c>
      <c r="I29" s="23">
        <v>33.18</v>
      </c>
      <c r="J29" s="24" t="s">
        <v>5</v>
      </c>
      <c r="K29" s="24" t="s">
        <v>6</v>
      </c>
      <c r="L29" s="1" t="s">
        <v>125</v>
      </c>
    </row>
    <row r="30" spans="1:12" x14ac:dyDescent="0.2">
      <c r="A30" s="8">
        <v>280</v>
      </c>
      <c r="B30" s="12" t="s">
        <v>114</v>
      </c>
      <c r="C30" s="5" t="s">
        <v>3</v>
      </c>
      <c r="D30" s="5" t="s">
        <v>28</v>
      </c>
      <c r="E30" s="6">
        <v>45900</v>
      </c>
      <c r="F30" s="21">
        <f t="shared" si="1"/>
        <v>45930</v>
      </c>
      <c r="G30" s="21">
        <v>45930</v>
      </c>
      <c r="H30" s="22">
        <f t="shared" si="0"/>
        <v>-30</v>
      </c>
      <c r="I30" s="23">
        <v>125</v>
      </c>
      <c r="J30" s="24" t="s">
        <v>5</v>
      </c>
      <c r="K30" s="24" t="s">
        <v>6</v>
      </c>
      <c r="L30" s="1" t="s">
        <v>125</v>
      </c>
    </row>
    <row r="31" spans="1:12" x14ac:dyDescent="0.2">
      <c r="A31" s="8">
        <v>83</v>
      </c>
      <c r="B31" s="3" t="s">
        <v>100</v>
      </c>
      <c r="C31" s="5" t="s">
        <v>3</v>
      </c>
      <c r="D31" s="5" t="s">
        <v>29</v>
      </c>
      <c r="E31" s="6">
        <v>45895</v>
      </c>
      <c r="F31" s="21">
        <f t="shared" si="1"/>
        <v>45925</v>
      </c>
      <c r="G31" s="21">
        <v>45925</v>
      </c>
      <c r="H31" s="22">
        <f t="shared" si="0"/>
        <v>-30</v>
      </c>
      <c r="I31" s="23">
        <v>61</v>
      </c>
      <c r="J31" s="24" t="s">
        <v>5</v>
      </c>
      <c r="K31" s="24" t="s">
        <v>6</v>
      </c>
      <c r="L31" t="s">
        <v>124</v>
      </c>
    </row>
    <row r="32" spans="1:12" x14ac:dyDescent="0.2">
      <c r="A32" s="8">
        <v>317</v>
      </c>
      <c r="B32" s="12" t="s">
        <v>115</v>
      </c>
      <c r="C32" s="5" t="s">
        <v>3</v>
      </c>
      <c r="D32" s="5" t="s">
        <v>30</v>
      </c>
      <c r="E32" s="6">
        <v>45890</v>
      </c>
      <c r="F32" s="21">
        <f t="shared" si="1"/>
        <v>45920</v>
      </c>
      <c r="G32" s="21">
        <v>45920</v>
      </c>
      <c r="H32" s="22">
        <f t="shared" si="0"/>
        <v>-30</v>
      </c>
      <c r="I32" s="23">
        <v>8627.84</v>
      </c>
      <c r="J32" s="24" t="s">
        <v>5</v>
      </c>
      <c r="K32" s="24" t="s">
        <v>6</v>
      </c>
      <c r="L32" s="1" t="s">
        <v>125</v>
      </c>
    </row>
    <row r="33" spans="1:12" x14ac:dyDescent="0.2">
      <c r="A33" s="8">
        <v>317</v>
      </c>
      <c r="B33" s="12" t="s">
        <v>115</v>
      </c>
      <c r="C33" s="5" t="s">
        <v>31</v>
      </c>
      <c r="D33" s="5" t="s">
        <v>32</v>
      </c>
      <c r="E33" s="6">
        <v>45890</v>
      </c>
      <c r="F33" s="21">
        <f t="shared" si="1"/>
        <v>45920</v>
      </c>
      <c r="G33" s="21">
        <v>45920</v>
      </c>
      <c r="H33" s="22">
        <f t="shared" si="0"/>
        <v>-30</v>
      </c>
      <c r="I33" s="23">
        <v>8627.84</v>
      </c>
      <c r="J33" s="24" t="s">
        <v>5</v>
      </c>
      <c r="K33" s="24" t="s">
        <v>6</v>
      </c>
      <c r="L33" s="1" t="s">
        <v>125</v>
      </c>
    </row>
    <row r="34" spans="1:12" x14ac:dyDescent="0.2">
      <c r="A34" s="8">
        <v>317</v>
      </c>
      <c r="B34" s="12" t="s">
        <v>115</v>
      </c>
      <c r="C34" s="5" t="s">
        <v>3</v>
      </c>
      <c r="D34" s="5" t="s">
        <v>33</v>
      </c>
      <c r="E34" s="6">
        <v>45870</v>
      </c>
      <c r="F34" s="21">
        <f t="shared" si="1"/>
        <v>45900</v>
      </c>
      <c r="G34" s="21">
        <v>45900</v>
      </c>
      <c r="H34" s="22">
        <f t="shared" si="0"/>
        <v>-30</v>
      </c>
      <c r="I34" s="23">
        <v>8627.84</v>
      </c>
      <c r="J34" s="24" t="s">
        <v>5</v>
      </c>
      <c r="K34" s="24" t="s">
        <v>6</v>
      </c>
      <c r="L34" s="1" t="s">
        <v>125</v>
      </c>
    </row>
    <row r="35" spans="1:12" x14ac:dyDescent="0.2">
      <c r="A35" s="8">
        <v>318</v>
      </c>
      <c r="B35" s="12" t="s">
        <v>107</v>
      </c>
      <c r="C35" s="5" t="s">
        <v>3</v>
      </c>
      <c r="D35" s="5" t="s">
        <v>34</v>
      </c>
      <c r="E35" s="6">
        <v>45842</v>
      </c>
      <c r="F35" s="21">
        <f t="shared" si="1"/>
        <v>45872</v>
      </c>
      <c r="G35" s="21">
        <v>45872</v>
      </c>
      <c r="H35" s="22">
        <f t="shared" si="0"/>
        <v>-30</v>
      </c>
      <c r="I35" s="23">
        <v>960</v>
      </c>
      <c r="J35" s="24" t="s">
        <v>5</v>
      </c>
      <c r="K35" s="24" t="s">
        <v>6</v>
      </c>
      <c r="L35" s="1" t="s">
        <v>125</v>
      </c>
    </row>
    <row r="36" spans="1:12" x14ac:dyDescent="0.2">
      <c r="A36" s="8">
        <v>317</v>
      </c>
      <c r="B36" s="12" t="s">
        <v>115</v>
      </c>
      <c r="C36" s="5" t="s">
        <v>31</v>
      </c>
      <c r="D36" s="5" t="s">
        <v>35</v>
      </c>
      <c r="E36" s="6">
        <v>45869</v>
      </c>
      <c r="F36" s="21">
        <f t="shared" si="1"/>
        <v>45899</v>
      </c>
      <c r="G36" s="21">
        <v>45899</v>
      </c>
      <c r="H36" s="22">
        <f t="shared" si="0"/>
        <v>-30</v>
      </c>
      <c r="I36" s="23">
        <v>8627.84</v>
      </c>
      <c r="J36" s="24" t="s">
        <v>5</v>
      </c>
      <c r="K36" s="24" t="s">
        <v>6</v>
      </c>
      <c r="L36" s="1" t="s">
        <v>125</v>
      </c>
    </row>
    <row r="37" spans="1:12" x14ac:dyDescent="0.2">
      <c r="A37" s="8">
        <v>249</v>
      </c>
      <c r="B37" s="1" t="s">
        <v>101</v>
      </c>
      <c r="C37" s="5" t="s">
        <v>3</v>
      </c>
      <c r="D37" s="5" t="s">
        <v>36</v>
      </c>
      <c r="E37" s="6">
        <v>45869</v>
      </c>
      <c r="F37" s="21">
        <f t="shared" si="1"/>
        <v>45899</v>
      </c>
      <c r="G37" s="21">
        <v>45899</v>
      </c>
      <c r="H37" s="22">
        <f t="shared" si="0"/>
        <v>-30</v>
      </c>
      <c r="I37" s="23">
        <v>33.18</v>
      </c>
      <c r="J37" s="24" t="s">
        <v>5</v>
      </c>
      <c r="K37" s="24" t="s">
        <v>6</v>
      </c>
      <c r="L37" s="1" t="s">
        <v>125</v>
      </c>
    </row>
    <row r="38" spans="1:12" x14ac:dyDescent="0.2">
      <c r="A38" s="8">
        <v>280</v>
      </c>
      <c r="B38" s="12" t="s">
        <v>114</v>
      </c>
      <c r="C38" s="5" t="s">
        <v>3</v>
      </c>
      <c r="D38" s="5" t="s">
        <v>37</v>
      </c>
      <c r="E38" s="6">
        <v>45869</v>
      </c>
      <c r="F38" s="21">
        <f t="shared" si="1"/>
        <v>45899</v>
      </c>
      <c r="G38" s="21">
        <v>45899</v>
      </c>
      <c r="H38" s="22">
        <f t="shared" si="0"/>
        <v>-30</v>
      </c>
      <c r="I38" s="23">
        <v>61</v>
      </c>
      <c r="J38" s="24" t="s">
        <v>5</v>
      </c>
      <c r="K38" s="24" t="s">
        <v>6</v>
      </c>
      <c r="L38" s="1" t="s">
        <v>125</v>
      </c>
    </row>
    <row r="39" spans="1:12" x14ac:dyDescent="0.2">
      <c r="A39" s="8">
        <v>83</v>
      </c>
      <c r="B39" s="3" t="s">
        <v>100</v>
      </c>
      <c r="C39" s="5" t="s">
        <v>3</v>
      </c>
      <c r="D39" s="5" t="s">
        <v>38</v>
      </c>
      <c r="E39" s="6">
        <v>45867</v>
      </c>
      <c r="F39" s="21">
        <f t="shared" si="1"/>
        <v>45897</v>
      </c>
      <c r="G39" s="21">
        <v>45897</v>
      </c>
      <c r="H39" s="22">
        <f t="shared" si="0"/>
        <v>-30</v>
      </c>
      <c r="I39" s="23">
        <v>61</v>
      </c>
      <c r="J39" s="24" t="s">
        <v>5</v>
      </c>
      <c r="K39" s="24" t="s">
        <v>6</v>
      </c>
      <c r="L39" t="s">
        <v>124</v>
      </c>
    </row>
    <row r="40" spans="1:12" x14ac:dyDescent="0.2">
      <c r="A40" s="8">
        <v>249</v>
      </c>
      <c r="B40" s="1" t="s">
        <v>101</v>
      </c>
      <c r="C40" s="5" t="s">
        <v>3</v>
      </c>
      <c r="D40" s="5" t="s">
        <v>39</v>
      </c>
      <c r="E40" s="6">
        <v>45853</v>
      </c>
      <c r="F40" s="21">
        <f t="shared" si="1"/>
        <v>45883</v>
      </c>
      <c r="G40" s="21">
        <v>45883</v>
      </c>
      <c r="H40" s="22">
        <f t="shared" si="0"/>
        <v>-30</v>
      </c>
      <c r="I40" s="23">
        <v>7.08</v>
      </c>
      <c r="J40" s="24" t="s">
        <v>5</v>
      </c>
      <c r="K40" s="24" t="s">
        <v>6</v>
      </c>
      <c r="L40" s="1" t="s">
        <v>125</v>
      </c>
    </row>
    <row r="41" spans="1:12" x14ac:dyDescent="0.2">
      <c r="A41" s="8">
        <v>317</v>
      </c>
      <c r="B41" s="12" t="s">
        <v>115</v>
      </c>
      <c r="C41" s="5" t="s">
        <v>3</v>
      </c>
      <c r="D41" s="5" t="s">
        <v>40</v>
      </c>
      <c r="E41" s="6">
        <v>45838</v>
      </c>
      <c r="F41" s="21">
        <f t="shared" si="1"/>
        <v>45868</v>
      </c>
      <c r="G41" s="21">
        <v>45868</v>
      </c>
      <c r="H41" s="22">
        <f t="shared" si="0"/>
        <v>-30</v>
      </c>
      <c r="I41" s="23">
        <v>8627.84</v>
      </c>
      <c r="J41" s="24" t="s">
        <v>5</v>
      </c>
      <c r="K41" s="24" t="s">
        <v>6</v>
      </c>
      <c r="L41" s="1" t="s">
        <v>125</v>
      </c>
    </row>
    <row r="42" spans="1:12" x14ac:dyDescent="0.2">
      <c r="A42" s="8">
        <v>258</v>
      </c>
      <c r="B42" s="3" t="s">
        <v>103</v>
      </c>
      <c r="C42" s="5" t="s">
        <v>3</v>
      </c>
      <c r="D42" s="5" t="s">
        <v>41</v>
      </c>
      <c r="E42" s="6">
        <v>45847</v>
      </c>
      <c r="F42" s="21">
        <f t="shared" si="1"/>
        <v>45877</v>
      </c>
      <c r="G42" s="21">
        <v>45877</v>
      </c>
      <c r="H42" s="22">
        <f t="shared" si="0"/>
        <v>-30</v>
      </c>
      <c r="I42" s="23">
        <v>228.38</v>
      </c>
      <c r="J42" s="24" t="s">
        <v>5</v>
      </c>
      <c r="K42" s="24" t="s">
        <v>6</v>
      </c>
      <c r="L42" s="1" t="s">
        <v>125</v>
      </c>
    </row>
    <row r="43" spans="1:12" x14ac:dyDescent="0.2">
      <c r="A43" s="8">
        <v>249</v>
      </c>
      <c r="B43" s="1" t="s">
        <v>101</v>
      </c>
      <c r="C43" s="5" t="s">
        <v>3</v>
      </c>
      <c r="D43" s="5" t="s">
        <v>42</v>
      </c>
      <c r="E43" s="6">
        <v>45838</v>
      </c>
      <c r="F43" s="21">
        <f t="shared" si="1"/>
        <v>45868</v>
      </c>
      <c r="G43" s="21">
        <v>45868</v>
      </c>
      <c r="H43" s="22">
        <f t="shared" si="0"/>
        <v>-30</v>
      </c>
      <c r="I43" s="23">
        <v>33.18</v>
      </c>
      <c r="J43" s="24" t="s">
        <v>5</v>
      </c>
      <c r="K43" s="24" t="s">
        <v>6</v>
      </c>
      <c r="L43" s="1" t="s">
        <v>125</v>
      </c>
    </row>
    <row r="44" spans="1:12" x14ac:dyDescent="0.2">
      <c r="A44" s="8">
        <v>266</v>
      </c>
      <c r="B44" s="12" t="s">
        <v>104</v>
      </c>
      <c r="C44" s="5" t="s">
        <v>3</v>
      </c>
      <c r="D44" s="5" t="s">
        <v>43</v>
      </c>
      <c r="E44" s="6">
        <v>45839</v>
      </c>
      <c r="F44" s="21">
        <f t="shared" si="1"/>
        <v>45869</v>
      </c>
      <c r="G44" s="21">
        <v>45869</v>
      </c>
      <c r="H44" s="22">
        <f t="shared" si="0"/>
        <v>-30</v>
      </c>
      <c r="I44" s="23">
        <v>610</v>
      </c>
      <c r="J44" s="24" t="s">
        <v>5</v>
      </c>
      <c r="K44" s="24" t="s">
        <v>6</v>
      </c>
      <c r="L44" s="1" t="s">
        <v>125</v>
      </c>
    </row>
    <row r="45" spans="1:12" x14ac:dyDescent="0.2">
      <c r="A45" s="8">
        <v>5</v>
      </c>
      <c r="B45" s="12" t="s">
        <v>105</v>
      </c>
      <c r="C45" s="5" t="s">
        <v>3</v>
      </c>
      <c r="D45" s="5" t="s">
        <v>44</v>
      </c>
      <c r="E45" s="6">
        <v>45839</v>
      </c>
      <c r="F45" s="21">
        <f t="shared" si="1"/>
        <v>45869</v>
      </c>
      <c r="G45" s="21">
        <v>45869</v>
      </c>
      <c r="H45" s="22">
        <f t="shared" si="0"/>
        <v>-30</v>
      </c>
      <c r="I45" s="23">
        <v>2375.34</v>
      </c>
      <c r="J45" s="24" t="s">
        <v>5</v>
      </c>
      <c r="K45" s="24" t="s">
        <v>6</v>
      </c>
      <c r="L45" s="1" t="s">
        <v>125</v>
      </c>
    </row>
    <row r="46" spans="1:12" x14ac:dyDescent="0.2">
      <c r="A46" s="8">
        <v>280</v>
      </c>
      <c r="B46" s="12" t="s">
        <v>114</v>
      </c>
      <c r="C46" s="5" t="s">
        <v>3</v>
      </c>
      <c r="D46" s="5" t="s">
        <v>45</v>
      </c>
      <c r="E46" s="6">
        <v>45838</v>
      </c>
      <c r="F46" s="21">
        <f t="shared" si="1"/>
        <v>45868</v>
      </c>
      <c r="G46" s="21">
        <v>45868</v>
      </c>
      <c r="H46" s="22">
        <f t="shared" si="0"/>
        <v>-30</v>
      </c>
      <c r="I46" s="23">
        <v>11</v>
      </c>
      <c r="J46" s="24" t="s">
        <v>5</v>
      </c>
      <c r="K46" s="24" t="s">
        <v>6</v>
      </c>
      <c r="L46" s="1" t="s">
        <v>125</v>
      </c>
    </row>
    <row r="47" spans="1:12" x14ac:dyDescent="0.2">
      <c r="A47" s="8">
        <v>294</v>
      </c>
      <c r="B47" s="12" t="s">
        <v>106</v>
      </c>
      <c r="C47" s="5" t="s">
        <v>3</v>
      </c>
      <c r="D47" s="5" t="s">
        <v>47</v>
      </c>
      <c r="E47" s="6">
        <v>45838</v>
      </c>
      <c r="F47" s="21">
        <f t="shared" si="1"/>
        <v>45868</v>
      </c>
      <c r="G47" s="21">
        <v>45868</v>
      </c>
      <c r="H47" s="22">
        <f t="shared" si="0"/>
        <v>-30</v>
      </c>
      <c r="I47" s="23">
        <v>1560</v>
      </c>
      <c r="J47" s="24" t="s">
        <v>5</v>
      </c>
      <c r="K47" s="24" t="s">
        <v>6</v>
      </c>
      <c r="L47" s="1" t="s">
        <v>125</v>
      </c>
    </row>
    <row r="48" spans="1:12" x14ac:dyDescent="0.2">
      <c r="A48" s="8">
        <v>83</v>
      </c>
      <c r="B48" s="3" t="s">
        <v>100</v>
      </c>
      <c r="C48" s="5" t="s">
        <v>3</v>
      </c>
      <c r="D48" s="5" t="s">
        <v>48</v>
      </c>
      <c r="E48" s="6">
        <v>45828</v>
      </c>
      <c r="F48" s="21">
        <f t="shared" si="1"/>
        <v>45858</v>
      </c>
      <c r="G48" s="21">
        <v>45858</v>
      </c>
      <c r="H48" s="22">
        <f t="shared" si="0"/>
        <v>-30</v>
      </c>
      <c r="I48" s="23">
        <v>509.39</v>
      </c>
      <c r="J48" s="24" t="s">
        <v>5</v>
      </c>
      <c r="K48" s="24" t="s">
        <v>6</v>
      </c>
      <c r="L48" t="s">
        <v>124</v>
      </c>
    </row>
    <row r="49" spans="1:12" x14ac:dyDescent="0.2">
      <c r="A49" s="8">
        <v>249</v>
      </c>
      <c r="B49" s="1" t="s">
        <v>101</v>
      </c>
      <c r="C49" s="5" t="s">
        <v>3</v>
      </c>
      <c r="D49" s="5" t="s">
        <v>49</v>
      </c>
      <c r="E49" s="6">
        <v>45808</v>
      </c>
      <c r="F49" s="21">
        <f t="shared" si="1"/>
        <v>45838</v>
      </c>
      <c r="G49" s="21">
        <v>45838</v>
      </c>
      <c r="H49" s="22">
        <f t="shared" si="0"/>
        <v>-30</v>
      </c>
      <c r="I49" s="23">
        <v>33.18</v>
      </c>
      <c r="J49" s="24" t="s">
        <v>5</v>
      </c>
      <c r="K49" s="24" t="s">
        <v>6</v>
      </c>
      <c r="L49" s="1" t="s">
        <v>125</v>
      </c>
    </row>
    <row r="50" spans="1:12" x14ac:dyDescent="0.2">
      <c r="A50" s="8">
        <v>83</v>
      </c>
      <c r="B50" s="3" t="s">
        <v>100</v>
      </c>
      <c r="C50" s="5" t="s">
        <v>3</v>
      </c>
      <c r="D50" s="5" t="s">
        <v>51</v>
      </c>
      <c r="E50" s="6">
        <v>45803</v>
      </c>
      <c r="F50" s="21">
        <f t="shared" si="1"/>
        <v>45833</v>
      </c>
      <c r="G50" s="21">
        <v>45833</v>
      </c>
      <c r="H50" s="22">
        <f t="shared" si="0"/>
        <v>-30</v>
      </c>
      <c r="I50" s="23">
        <v>61</v>
      </c>
      <c r="J50" s="24" t="s">
        <v>5</v>
      </c>
      <c r="K50" s="24" t="s">
        <v>6</v>
      </c>
      <c r="L50" t="s">
        <v>124</v>
      </c>
    </row>
    <row r="51" spans="1:12" x14ac:dyDescent="0.2">
      <c r="A51" s="8">
        <v>31</v>
      </c>
      <c r="B51" s="1" t="s">
        <v>102</v>
      </c>
      <c r="C51" s="5" t="s">
        <v>3</v>
      </c>
      <c r="D51" s="5" t="s">
        <v>52</v>
      </c>
      <c r="E51" s="6">
        <v>45800</v>
      </c>
      <c r="F51" s="21">
        <f t="shared" si="1"/>
        <v>45830</v>
      </c>
      <c r="G51" s="21">
        <v>45830</v>
      </c>
      <c r="H51" s="22">
        <f t="shared" si="0"/>
        <v>-30</v>
      </c>
      <c r="I51" s="23">
        <v>25</v>
      </c>
      <c r="J51" s="24" t="s">
        <v>5</v>
      </c>
      <c r="K51" s="24" t="s">
        <v>6</v>
      </c>
      <c r="L51" s="1" t="s">
        <v>125</v>
      </c>
    </row>
    <row r="52" spans="1:12" x14ac:dyDescent="0.2">
      <c r="A52" s="8">
        <v>31</v>
      </c>
      <c r="B52" s="1" t="s">
        <v>102</v>
      </c>
      <c r="C52" s="5" t="s">
        <v>3</v>
      </c>
      <c r="D52" s="5" t="s">
        <v>53</v>
      </c>
      <c r="E52" s="6">
        <v>45799</v>
      </c>
      <c r="F52" s="21">
        <f t="shared" si="1"/>
        <v>45829</v>
      </c>
      <c r="G52" s="21">
        <v>45829</v>
      </c>
      <c r="H52" s="22">
        <f t="shared" si="0"/>
        <v>-30</v>
      </c>
      <c r="I52" s="23">
        <v>25</v>
      </c>
      <c r="J52" s="24" t="s">
        <v>5</v>
      </c>
      <c r="K52" s="24" t="s">
        <v>6</v>
      </c>
      <c r="L52" s="1" t="s">
        <v>125</v>
      </c>
    </row>
    <row r="53" spans="1:12" x14ac:dyDescent="0.2">
      <c r="A53" s="8">
        <v>31</v>
      </c>
      <c r="B53" s="1" t="s">
        <v>102</v>
      </c>
      <c r="C53" s="5" t="s">
        <v>3</v>
      </c>
      <c r="D53" s="5" t="s">
        <v>54</v>
      </c>
      <c r="E53" s="6">
        <v>45798</v>
      </c>
      <c r="F53" s="21">
        <f t="shared" si="1"/>
        <v>45828</v>
      </c>
      <c r="G53" s="21">
        <v>45828</v>
      </c>
      <c r="H53" s="22">
        <f t="shared" si="0"/>
        <v>-30</v>
      </c>
      <c r="I53" s="23">
        <v>25</v>
      </c>
      <c r="J53" s="24" t="s">
        <v>5</v>
      </c>
      <c r="K53" s="24" t="s">
        <v>6</v>
      </c>
      <c r="L53" s="1" t="s">
        <v>125</v>
      </c>
    </row>
    <row r="54" spans="1:12" x14ac:dyDescent="0.2">
      <c r="A54" s="8">
        <v>31</v>
      </c>
      <c r="B54" s="1" t="s">
        <v>102</v>
      </c>
      <c r="C54" s="5" t="s">
        <v>3</v>
      </c>
      <c r="D54" s="5" t="s">
        <v>55</v>
      </c>
      <c r="E54" s="6">
        <v>45797</v>
      </c>
      <c r="F54" s="21">
        <f t="shared" si="1"/>
        <v>45827</v>
      </c>
      <c r="G54" s="21">
        <v>45827</v>
      </c>
      <c r="H54" s="22">
        <f t="shared" si="0"/>
        <v>-30</v>
      </c>
      <c r="I54" s="23">
        <v>25</v>
      </c>
      <c r="J54" s="24" t="s">
        <v>5</v>
      </c>
      <c r="K54" s="24" t="s">
        <v>6</v>
      </c>
      <c r="L54" s="1" t="s">
        <v>125</v>
      </c>
    </row>
    <row r="55" spans="1:12" x14ac:dyDescent="0.2">
      <c r="A55" s="8">
        <v>249</v>
      </c>
      <c r="B55" s="1" t="s">
        <v>101</v>
      </c>
      <c r="C55" s="5" t="s">
        <v>3</v>
      </c>
      <c r="D55" s="5" t="s">
        <v>56</v>
      </c>
      <c r="E55" s="6">
        <v>45792</v>
      </c>
      <c r="F55" s="21">
        <f t="shared" si="1"/>
        <v>45822</v>
      </c>
      <c r="G55" s="21">
        <v>45822</v>
      </c>
      <c r="H55" s="22">
        <f t="shared" si="0"/>
        <v>-30</v>
      </c>
      <c r="I55" s="23">
        <v>22.35</v>
      </c>
      <c r="J55" s="24" t="s">
        <v>5</v>
      </c>
      <c r="K55" s="24" t="s">
        <v>6</v>
      </c>
      <c r="L55" s="1" t="s">
        <v>125</v>
      </c>
    </row>
    <row r="56" spans="1:12" x14ac:dyDescent="0.2">
      <c r="A56" s="8">
        <v>258</v>
      </c>
      <c r="B56" s="3" t="s">
        <v>103</v>
      </c>
      <c r="C56" s="5" t="s">
        <v>3</v>
      </c>
      <c r="D56" s="5" t="s">
        <v>57</v>
      </c>
      <c r="E56" s="6">
        <v>45785</v>
      </c>
      <c r="F56" s="21">
        <f t="shared" si="1"/>
        <v>45815</v>
      </c>
      <c r="G56" s="21">
        <v>45815</v>
      </c>
      <c r="H56" s="22">
        <f t="shared" si="0"/>
        <v>-30</v>
      </c>
      <c r="I56" s="23">
        <v>228.38</v>
      </c>
      <c r="J56" s="24" t="s">
        <v>5</v>
      </c>
      <c r="K56" s="24" t="s">
        <v>6</v>
      </c>
      <c r="L56" s="1" t="s">
        <v>125</v>
      </c>
    </row>
    <row r="57" spans="1:12" x14ac:dyDescent="0.2">
      <c r="A57" s="8">
        <v>249</v>
      </c>
      <c r="B57" s="1" t="s">
        <v>101</v>
      </c>
      <c r="C57" s="5" t="s">
        <v>3</v>
      </c>
      <c r="D57" s="5" t="s">
        <v>58</v>
      </c>
      <c r="E57" s="6">
        <v>45777</v>
      </c>
      <c r="F57" s="21">
        <f t="shared" si="1"/>
        <v>45807</v>
      </c>
      <c r="G57" s="21">
        <v>45807</v>
      </c>
      <c r="H57" s="22">
        <f t="shared" si="0"/>
        <v>-30</v>
      </c>
      <c r="I57" s="23">
        <v>33.18</v>
      </c>
      <c r="J57" s="24" t="s">
        <v>5</v>
      </c>
      <c r="K57" s="24" t="s">
        <v>6</v>
      </c>
      <c r="L57" s="1" t="s">
        <v>125</v>
      </c>
    </row>
    <row r="58" spans="1:12" x14ac:dyDescent="0.2">
      <c r="A58" s="8">
        <v>280</v>
      </c>
      <c r="B58" s="12" t="s">
        <v>114</v>
      </c>
      <c r="C58" s="5" t="s">
        <v>3</v>
      </c>
      <c r="D58" s="5" t="s">
        <v>59</v>
      </c>
      <c r="E58" s="6">
        <v>45781</v>
      </c>
      <c r="F58" s="21">
        <f t="shared" si="1"/>
        <v>45811</v>
      </c>
      <c r="G58" s="21">
        <v>45811</v>
      </c>
      <c r="H58" s="22">
        <f t="shared" si="0"/>
        <v>-30</v>
      </c>
      <c r="I58" s="23">
        <v>214</v>
      </c>
      <c r="J58" s="24" t="s">
        <v>5</v>
      </c>
      <c r="K58" s="24" t="s">
        <v>6</v>
      </c>
      <c r="L58" s="1" t="s">
        <v>125</v>
      </c>
    </row>
    <row r="59" spans="1:12" x14ac:dyDescent="0.2">
      <c r="A59" s="8">
        <v>83</v>
      </c>
      <c r="B59" s="3" t="s">
        <v>100</v>
      </c>
      <c r="C59" s="5" t="s">
        <v>3</v>
      </c>
      <c r="D59" s="5" t="s">
        <v>60</v>
      </c>
      <c r="E59" s="6">
        <v>45776</v>
      </c>
      <c r="F59" s="21">
        <f t="shared" si="1"/>
        <v>45806</v>
      </c>
      <c r="G59" s="21">
        <v>45806</v>
      </c>
      <c r="H59" s="22">
        <f t="shared" si="0"/>
        <v>-30</v>
      </c>
      <c r="I59" s="23">
        <v>61</v>
      </c>
      <c r="J59" s="24" t="s">
        <v>5</v>
      </c>
      <c r="K59" s="24" t="s">
        <v>6</v>
      </c>
      <c r="L59" t="s">
        <v>124</v>
      </c>
    </row>
    <row r="60" spans="1:12" x14ac:dyDescent="0.2">
      <c r="A60" s="8">
        <v>31</v>
      </c>
      <c r="B60" s="1" t="s">
        <v>102</v>
      </c>
      <c r="C60" s="5" t="s">
        <v>3</v>
      </c>
      <c r="D60" s="5" t="s">
        <v>61</v>
      </c>
      <c r="E60" s="6">
        <v>45762</v>
      </c>
      <c r="F60" s="21">
        <f t="shared" si="1"/>
        <v>45792</v>
      </c>
      <c r="G60" s="21">
        <v>45792</v>
      </c>
      <c r="H60" s="22">
        <f t="shared" si="0"/>
        <v>-30</v>
      </c>
      <c r="I60" s="23">
        <v>15</v>
      </c>
      <c r="J60" s="24" t="s">
        <v>5</v>
      </c>
      <c r="K60" s="24" t="s">
        <v>6</v>
      </c>
      <c r="L60" s="1" t="s">
        <v>125</v>
      </c>
    </row>
    <row r="61" spans="1:12" x14ac:dyDescent="0.2">
      <c r="A61" s="8">
        <v>249</v>
      </c>
      <c r="B61" s="1" t="s">
        <v>101</v>
      </c>
      <c r="C61" s="5" t="s">
        <v>3</v>
      </c>
      <c r="D61" s="5" t="s">
        <v>62</v>
      </c>
      <c r="E61" s="6">
        <v>45747</v>
      </c>
      <c r="F61" s="21">
        <f t="shared" si="1"/>
        <v>45777</v>
      </c>
      <c r="G61" s="21">
        <v>45777</v>
      </c>
      <c r="H61" s="22">
        <f t="shared" si="0"/>
        <v>-30</v>
      </c>
      <c r="I61" s="23">
        <v>33.18</v>
      </c>
      <c r="J61" s="24" t="s">
        <v>5</v>
      </c>
      <c r="K61" s="24" t="s">
        <v>6</v>
      </c>
      <c r="L61" s="1" t="s">
        <v>125</v>
      </c>
    </row>
    <row r="62" spans="1:12" x14ac:dyDescent="0.2">
      <c r="A62" s="8">
        <v>5</v>
      </c>
      <c r="B62" s="12" t="s">
        <v>105</v>
      </c>
      <c r="C62" s="5" t="s">
        <v>3</v>
      </c>
      <c r="D62" s="5" t="s">
        <v>63</v>
      </c>
      <c r="E62" s="6">
        <v>45749</v>
      </c>
      <c r="F62" s="21">
        <f t="shared" si="1"/>
        <v>45779</v>
      </c>
      <c r="G62" s="21">
        <v>45779</v>
      </c>
      <c r="H62" s="22">
        <f t="shared" si="0"/>
        <v>-30</v>
      </c>
      <c r="I62" s="23">
        <v>4824.5</v>
      </c>
      <c r="J62" s="24" t="s">
        <v>5</v>
      </c>
      <c r="K62" s="24" t="s">
        <v>6</v>
      </c>
      <c r="L62" s="1" t="s">
        <v>125</v>
      </c>
    </row>
    <row r="63" spans="1:12" x14ac:dyDescent="0.2">
      <c r="A63" s="8">
        <v>5</v>
      </c>
      <c r="B63" s="12" t="s">
        <v>105</v>
      </c>
      <c r="C63" s="5" t="s">
        <v>31</v>
      </c>
      <c r="D63" s="5" t="s">
        <v>64</v>
      </c>
      <c r="E63" s="6">
        <v>45749</v>
      </c>
      <c r="F63" s="21">
        <f t="shared" si="1"/>
        <v>45779</v>
      </c>
      <c r="G63" s="21">
        <v>45779</v>
      </c>
      <c r="H63" s="22">
        <f t="shared" si="0"/>
        <v>-30</v>
      </c>
      <c r="I63" s="23">
        <v>4820.5</v>
      </c>
      <c r="J63" s="24" t="s">
        <v>5</v>
      </c>
      <c r="K63" s="24" t="s">
        <v>6</v>
      </c>
      <c r="L63" s="1" t="s">
        <v>125</v>
      </c>
    </row>
    <row r="64" spans="1:12" x14ac:dyDescent="0.2">
      <c r="A64" s="8">
        <v>31</v>
      </c>
      <c r="B64" s="1" t="s">
        <v>102</v>
      </c>
      <c r="C64" s="5" t="s">
        <v>3</v>
      </c>
      <c r="D64" s="5" t="s">
        <v>65</v>
      </c>
      <c r="E64" s="6">
        <v>45751</v>
      </c>
      <c r="F64" s="21">
        <f t="shared" si="1"/>
        <v>45781</v>
      </c>
      <c r="G64" s="21">
        <v>45781</v>
      </c>
      <c r="H64" s="22">
        <f t="shared" si="0"/>
        <v>-30</v>
      </c>
      <c r="I64" s="23">
        <v>25</v>
      </c>
      <c r="J64" s="24" t="s">
        <v>5</v>
      </c>
      <c r="K64" s="24" t="s">
        <v>6</v>
      </c>
      <c r="L64" s="1" t="s">
        <v>125</v>
      </c>
    </row>
    <row r="65" spans="1:12" x14ac:dyDescent="0.2">
      <c r="A65" s="8">
        <v>31</v>
      </c>
      <c r="B65" s="1" t="s">
        <v>102</v>
      </c>
      <c r="C65" s="5" t="s">
        <v>3</v>
      </c>
      <c r="D65" s="5" t="s">
        <v>66</v>
      </c>
      <c r="E65" s="6">
        <v>45750</v>
      </c>
      <c r="F65" s="21">
        <f t="shared" si="1"/>
        <v>45780</v>
      </c>
      <c r="G65" s="21">
        <v>45780</v>
      </c>
      <c r="H65" s="22">
        <f t="shared" si="0"/>
        <v>-30</v>
      </c>
      <c r="I65" s="23">
        <v>25</v>
      </c>
      <c r="J65" s="24" t="s">
        <v>5</v>
      </c>
      <c r="K65" s="24" t="s">
        <v>6</v>
      </c>
      <c r="L65" s="1" t="s">
        <v>125</v>
      </c>
    </row>
    <row r="66" spans="1:12" x14ac:dyDescent="0.2">
      <c r="A66" s="8">
        <v>31</v>
      </c>
      <c r="B66" s="1" t="s">
        <v>102</v>
      </c>
      <c r="C66" s="5" t="s">
        <v>3</v>
      </c>
      <c r="D66" s="5" t="s">
        <v>8</v>
      </c>
      <c r="E66" s="6">
        <v>45749</v>
      </c>
      <c r="F66" s="21">
        <f t="shared" si="1"/>
        <v>45779</v>
      </c>
      <c r="G66" s="21">
        <v>45779</v>
      </c>
      <c r="H66" s="22">
        <f t="shared" si="0"/>
        <v>-30</v>
      </c>
      <c r="I66" s="23">
        <v>25</v>
      </c>
      <c r="J66" s="24" t="s">
        <v>5</v>
      </c>
      <c r="K66" s="24" t="s">
        <v>6</v>
      </c>
      <c r="L66" s="1" t="s">
        <v>125</v>
      </c>
    </row>
    <row r="67" spans="1:12" x14ac:dyDescent="0.2">
      <c r="A67" s="8">
        <v>280</v>
      </c>
      <c r="B67" s="12" t="s">
        <v>114</v>
      </c>
      <c r="C67" s="5" t="s">
        <v>3</v>
      </c>
      <c r="D67" s="5" t="s">
        <v>67</v>
      </c>
      <c r="E67" s="6">
        <v>45747</v>
      </c>
      <c r="F67" s="21">
        <f t="shared" ref="F67:F95" si="2">E67+30</f>
        <v>45777</v>
      </c>
      <c r="G67" s="21">
        <v>45777</v>
      </c>
      <c r="H67" s="22">
        <f t="shared" ref="H67:H95" si="3">E67-G67</f>
        <v>-30</v>
      </c>
      <c r="I67" s="23">
        <v>859</v>
      </c>
      <c r="J67" s="24" t="s">
        <v>5</v>
      </c>
      <c r="K67" s="24" t="s">
        <v>6</v>
      </c>
      <c r="L67" s="1" t="s">
        <v>125</v>
      </c>
    </row>
    <row r="68" spans="1:12" x14ac:dyDescent="0.2">
      <c r="A68" s="8">
        <v>280</v>
      </c>
      <c r="B68" s="12" t="s">
        <v>114</v>
      </c>
      <c r="C68" s="5" t="s">
        <v>31</v>
      </c>
      <c r="D68" s="5" t="s">
        <v>68</v>
      </c>
      <c r="E68" s="6">
        <v>45747</v>
      </c>
      <c r="F68" s="21">
        <f t="shared" si="2"/>
        <v>45777</v>
      </c>
      <c r="G68" s="21">
        <v>45777</v>
      </c>
      <c r="H68" s="22">
        <f t="shared" si="3"/>
        <v>-30</v>
      </c>
      <c r="I68" s="23">
        <v>859</v>
      </c>
      <c r="J68" s="24" t="s">
        <v>5</v>
      </c>
      <c r="K68" s="24" t="s">
        <v>6</v>
      </c>
      <c r="L68" s="1" t="s">
        <v>125</v>
      </c>
    </row>
    <row r="69" spans="1:12" x14ac:dyDescent="0.2">
      <c r="A69" s="8">
        <v>5</v>
      </c>
      <c r="B69" s="12" t="s">
        <v>105</v>
      </c>
      <c r="C69" s="5" t="s">
        <v>3</v>
      </c>
      <c r="D69" s="5" t="s">
        <v>20</v>
      </c>
      <c r="E69" s="6">
        <v>45748</v>
      </c>
      <c r="F69" s="21">
        <f t="shared" si="2"/>
        <v>45778</v>
      </c>
      <c r="G69" s="21">
        <v>45778</v>
      </c>
      <c r="H69" s="22">
        <f t="shared" si="3"/>
        <v>-30</v>
      </c>
      <c r="I69" s="23">
        <v>4824.5</v>
      </c>
      <c r="J69" s="24" t="s">
        <v>5</v>
      </c>
      <c r="K69" s="24" t="s">
        <v>6</v>
      </c>
      <c r="L69" s="1" t="s">
        <v>125</v>
      </c>
    </row>
    <row r="70" spans="1:12" x14ac:dyDescent="0.2">
      <c r="A70" s="8">
        <v>83</v>
      </c>
      <c r="B70" s="3" t="s">
        <v>100</v>
      </c>
      <c r="C70" s="5" t="s">
        <v>3</v>
      </c>
      <c r="D70" s="5" t="s">
        <v>69</v>
      </c>
      <c r="E70" s="6">
        <v>45742</v>
      </c>
      <c r="F70" s="21">
        <f t="shared" si="2"/>
        <v>45772</v>
      </c>
      <c r="G70" s="21">
        <v>45772</v>
      </c>
      <c r="H70" s="22">
        <f t="shared" si="3"/>
        <v>-30</v>
      </c>
      <c r="I70" s="23">
        <v>472.32</v>
      </c>
      <c r="J70" s="24" t="s">
        <v>5</v>
      </c>
      <c r="K70" s="24" t="s">
        <v>6</v>
      </c>
      <c r="L70" t="s">
        <v>124</v>
      </c>
    </row>
    <row r="71" spans="1:12" x14ac:dyDescent="0.2">
      <c r="A71" s="8">
        <v>280</v>
      </c>
      <c r="B71" s="12" t="s">
        <v>114</v>
      </c>
      <c r="C71" s="5" t="s">
        <v>3</v>
      </c>
      <c r="D71" s="5" t="s">
        <v>70</v>
      </c>
      <c r="E71" s="6">
        <v>45748</v>
      </c>
      <c r="F71" s="21">
        <f t="shared" si="2"/>
        <v>45778</v>
      </c>
      <c r="G71" s="21">
        <v>45778</v>
      </c>
      <c r="H71" s="22">
        <f t="shared" si="3"/>
        <v>-30</v>
      </c>
      <c r="I71" s="23">
        <v>127</v>
      </c>
      <c r="J71" s="24" t="s">
        <v>5</v>
      </c>
      <c r="K71" s="24" t="s">
        <v>6</v>
      </c>
      <c r="L71" s="1" t="s">
        <v>125</v>
      </c>
    </row>
    <row r="72" spans="1:12" x14ac:dyDescent="0.2">
      <c r="A72" s="8">
        <v>316</v>
      </c>
      <c r="B72" s="12" t="s">
        <v>120</v>
      </c>
      <c r="C72" s="5" t="s">
        <v>3</v>
      </c>
      <c r="D72" s="5" t="s">
        <v>71</v>
      </c>
      <c r="E72" s="6">
        <v>45747</v>
      </c>
      <c r="F72" s="21">
        <f t="shared" si="2"/>
        <v>45777</v>
      </c>
      <c r="G72" s="21">
        <v>45777</v>
      </c>
      <c r="H72" s="22">
        <f t="shared" si="3"/>
        <v>-30</v>
      </c>
      <c r="I72" s="23">
        <v>134.19999999999999</v>
      </c>
      <c r="J72" s="24" t="s">
        <v>5</v>
      </c>
      <c r="K72" s="24" t="s">
        <v>6</v>
      </c>
      <c r="L72" s="1" t="s">
        <v>125</v>
      </c>
    </row>
    <row r="73" spans="1:12" x14ac:dyDescent="0.2">
      <c r="A73" s="8">
        <v>315</v>
      </c>
      <c r="B73" s="12" t="s">
        <v>117</v>
      </c>
      <c r="C73" s="5" t="s">
        <v>3</v>
      </c>
      <c r="D73" s="5" t="s">
        <v>73</v>
      </c>
      <c r="E73" s="6">
        <v>45721</v>
      </c>
      <c r="F73" s="21">
        <f t="shared" si="2"/>
        <v>45751</v>
      </c>
      <c r="G73" s="21">
        <v>45751</v>
      </c>
      <c r="H73" s="22">
        <f t="shared" si="3"/>
        <v>-30</v>
      </c>
      <c r="I73" s="23">
        <v>549</v>
      </c>
      <c r="J73" s="24" t="s">
        <v>5</v>
      </c>
      <c r="K73" s="24" t="s">
        <v>6</v>
      </c>
      <c r="L73" s="1" t="s">
        <v>125</v>
      </c>
    </row>
    <row r="74" spans="1:12" x14ac:dyDescent="0.2">
      <c r="A74" s="8">
        <v>258</v>
      </c>
      <c r="B74" s="3" t="s">
        <v>103</v>
      </c>
      <c r="C74" s="5" t="s">
        <v>3</v>
      </c>
      <c r="D74" s="5" t="s">
        <v>74</v>
      </c>
      <c r="E74" s="6">
        <v>45722</v>
      </c>
      <c r="F74" s="21">
        <f t="shared" si="2"/>
        <v>45752</v>
      </c>
      <c r="G74" s="21">
        <v>45752</v>
      </c>
      <c r="H74" s="22">
        <f t="shared" si="3"/>
        <v>-30</v>
      </c>
      <c r="I74" s="23">
        <v>228.38</v>
      </c>
      <c r="J74" s="24" t="s">
        <v>5</v>
      </c>
      <c r="K74" s="24" t="s">
        <v>6</v>
      </c>
      <c r="L74" s="1" t="s">
        <v>125</v>
      </c>
    </row>
    <row r="75" spans="1:12" x14ac:dyDescent="0.2">
      <c r="A75" s="8">
        <v>249</v>
      </c>
      <c r="B75" s="1" t="s">
        <v>101</v>
      </c>
      <c r="C75" s="5" t="s">
        <v>3</v>
      </c>
      <c r="D75" s="5" t="s">
        <v>75</v>
      </c>
      <c r="E75" s="6">
        <v>45716</v>
      </c>
      <c r="F75" s="21">
        <f t="shared" si="2"/>
        <v>45746</v>
      </c>
      <c r="G75" s="21">
        <v>45746</v>
      </c>
      <c r="H75" s="22">
        <f t="shared" si="3"/>
        <v>-30</v>
      </c>
      <c r="I75" s="23">
        <v>33.18</v>
      </c>
      <c r="J75" s="24" t="s">
        <v>5</v>
      </c>
      <c r="K75" s="24" t="s">
        <v>6</v>
      </c>
      <c r="L75" s="1" t="s">
        <v>125</v>
      </c>
    </row>
    <row r="76" spans="1:12" x14ac:dyDescent="0.2">
      <c r="A76" s="8">
        <v>280</v>
      </c>
      <c r="B76" s="12" t="s">
        <v>114</v>
      </c>
      <c r="C76" s="5" t="s">
        <v>3</v>
      </c>
      <c r="D76" s="5" t="s">
        <v>76</v>
      </c>
      <c r="E76" s="6">
        <v>45717</v>
      </c>
      <c r="F76" s="21">
        <f t="shared" si="2"/>
        <v>45747</v>
      </c>
      <c r="G76" s="21">
        <v>45747</v>
      </c>
      <c r="H76" s="22">
        <f t="shared" si="3"/>
        <v>-30</v>
      </c>
      <c r="I76" s="23">
        <v>147</v>
      </c>
      <c r="J76" s="24" t="s">
        <v>5</v>
      </c>
      <c r="K76" s="24" t="s">
        <v>6</v>
      </c>
      <c r="L76" s="1" t="s">
        <v>125</v>
      </c>
    </row>
    <row r="77" spans="1:12" x14ac:dyDescent="0.2">
      <c r="A77" s="8">
        <v>313</v>
      </c>
      <c r="B77" s="12" t="s">
        <v>119</v>
      </c>
      <c r="C77" s="5" t="s">
        <v>3</v>
      </c>
      <c r="D77" s="5" t="s">
        <v>77</v>
      </c>
      <c r="E77" s="6">
        <v>45715</v>
      </c>
      <c r="F77" s="21">
        <f t="shared" si="2"/>
        <v>45745</v>
      </c>
      <c r="G77" s="21">
        <v>45745</v>
      </c>
      <c r="H77" s="22">
        <f t="shared" si="3"/>
        <v>-30</v>
      </c>
      <c r="I77" s="23">
        <v>1220</v>
      </c>
      <c r="J77" s="24" t="s">
        <v>5</v>
      </c>
      <c r="K77" s="24" t="s">
        <v>6</v>
      </c>
      <c r="L77" s="1" t="s">
        <v>125</v>
      </c>
    </row>
    <row r="78" spans="1:12" x14ac:dyDescent="0.2">
      <c r="A78" s="8">
        <v>83</v>
      </c>
      <c r="B78" s="3" t="s">
        <v>100</v>
      </c>
      <c r="C78" s="5" t="s">
        <v>3</v>
      </c>
      <c r="D78" s="5" t="s">
        <v>78</v>
      </c>
      <c r="E78" s="6">
        <v>45714</v>
      </c>
      <c r="F78" s="21">
        <f t="shared" si="2"/>
        <v>45744</v>
      </c>
      <c r="G78" s="21">
        <v>45744</v>
      </c>
      <c r="H78" s="22">
        <f t="shared" si="3"/>
        <v>-30</v>
      </c>
      <c r="I78" s="23">
        <v>61</v>
      </c>
      <c r="J78" s="24" t="s">
        <v>5</v>
      </c>
      <c r="K78" s="24" t="s">
        <v>6</v>
      </c>
      <c r="L78" t="s">
        <v>124</v>
      </c>
    </row>
    <row r="79" spans="1:12" x14ac:dyDescent="0.2">
      <c r="A79" s="8">
        <v>280</v>
      </c>
      <c r="B79" s="12" t="s">
        <v>114</v>
      </c>
      <c r="C79" s="5" t="s">
        <v>3</v>
      </c>
      <c r="D79" s="5" t="s">
        <v>79</v>
      </c>
      <c r="E79" s="6">
        <v>45689</v>
      </c>
      <c r="F79" s="21">
        <f t="shared" si="2"/>
        <v>45719</v>
      </c>
      <c r="G79" s="21">
        <v>45719</v>
      </c>
      <c r="H79" s="22">
        <f t="shared" si="3"/>
        <v>-30</v>
      </c>
      <c r="I79" s="23">
        <v>230</v>
      </c>
      <c r="J79" s="24" t="s">
        <v>5</v>
      </c>
      <c r="K79" s="24" t="s">
        <v>6</v>
      </c>
      <c r="L79" s="1" t="s">
        <v>125</v>
      </c>
    </row>
    <row r="80" spans="1:12" x14ac:dyDescent="0.2">
      <c r="A80" s="8">
        <v>249</v>
      </c>
      <c r="B80" s="1" t="s">
        <v>101</v>
      </c>
      <c r="C80" s="5" t="s">
        <v>3</v>
      </c>
      <c r="D80" s="5" t="s">
        <v>80</v>
      </c>
      <c r="E80" s="6">
        <v>45688</v>
      </c>
      <c r="F80" s="21">
        <f t="shared" si="2"/>
        <v>45718</v>
      </c>
      <c r="G80" s="21">
        <v>45718</v>
      </c>
      <c r="H80" s="22">
        <f t="shared" si="3"/>
        <v>-30</v>
      </c>
      <c r="I80" s="23">
        <v>33.18</v>
      </c>
      <c r="J80" s="24" t="s">
        <v>5</v>
      </c>
      <c r="K80" s="24" t="s">
        <v>6</v>
      </c>
      <c r="L80" s="1" t="s">
        <v>125</v>
      </c>
    </row>
    <row r="81" spans="1:12" x14ac:dyDescent="0.2">
      <c r="A81" s="8">
        <v>280</v>
      </c>
      <c r="B81" s="12" t="s">
        <v>114</v>
      </c>
      <c r="C81" s="5" t="s">
        <v>3</v>
      </c>
      <c r="D81" s="5" t="s">
        <v>81</v>
      </c>
      <c r="E81" s="6">
        <v>45687</v>
      </c>
      <c r="F81" s="21">
        <f t="shared" si="2"/>
        <v>45717</v>
      </c>
      <c r="G81" s="21">
        <v>45717</v>
      </c>
      <c r="H81" s="22">
        <f t="shared" si="3"/>
        <v>-30</v>
      </c>
      <c r="I81" s="23">
        <v>14</v>
      </c>
      <c r="J81" s="24" t="s">
        <v>5</v>
      </c>
      <c r="K81" s="24" t="s">
        <v>6</v>
      </c>
      <c r="L81" s="1" t="s">
        <v>125</v>
      </c>
    </row>
    <row r="82" spans="1:12" x14ac:dyDescent="0.2">
      <c r="A82" s="8">
        <v>314</v>
      </c>
      <c r="B82" s="12" t="s">
        <v>118</v>
      </c>
      <c r="C82" s="5" t="s">
        <v>3</v>
      </c>
      <c r="D82" s="5" t="s">
        <v>82</v>
      </c>
      <c r="E82" s="6">
        <v>45692</v>
      </c>
      <c r="F82" s="21">
        <f t="shared" si="2"/>
        <v>45722</v>
      </c>
      <c r="G82" s="21">
        <v>45722</v>
      </c>
      <c r="H82" s="22">
        <f t="shared" si="3"/>
        <v>-30</v>
      </c>
      <c r="I82" s="23">
        <v>48.8</v>
      </c>
      <c r="J82" s="24" t="s">
        <v>5</v>
      </c>
      <c r="K82" s="24" t="s">
        <v>6</v>
      </c>
      <c r="L82" s="1" t="s">
        <v>125</v>
      </c>
    </row>
    <row r="83" spans="1:12" x14ac:dyDescent="0.2">
      <c r="A83" s="8">
        <v>282</v>
      </c>
      <c r="B83" s="12" t="s">
        <v>109</v>
      </c>
      <c r="C83" s="5" t="s">
        <v>3</v>
      </c>
      <c r="D83" s="5" t="s">
        <v>83</v>
      </c>
      <c r="E83" s="6">
        <v>45687</v>
      </c>
      <c r="F83" s="21">
        <f t="shared" si="2"/>
        <v>45717</v>
      </c>
      <c r="G83" s="21">
        <v>45717</v>
      </c>
      <c r="H83" s="22">
        <f t="shared" si="3"/>
        <v>-30</v>
      </c>
      <c r="I83" s="23">
        <v>3806.4</v>
      </c>
      <c r="J83" s="24" t="s">
        <v>5</v>
      </c>
      <c r="K83" s="24" t="s">
        <v>6</v>
      </c>
      <c r="L83" s="1" t="s">
        <v>125</v>
      </c>
    </row>
    <row r="84" spans="1:12" x14ac:dyDescent="0.2">
      <c r="A84" s="8">
        <v>259</v>
      </c>
      <c r="B84" s="12" t="s">
        <v>108</v>
      </c>
      <c r="C84" s="5" t="s">
        <v>3</v>
      </c>
      <c r="D84" s="5" t="s">
        <v>84</v>
      </c>
      <c r="E84" s="6">
        <v>45685</v>
      </c>
      <c r="F84" s="21">
        <f t="shared" si="2"/>
        <v>45715</v>
      </c>
      <c r="G84" s="21">
        <v>45715</v>
      </c>
      <c r="H84" s="22">
        <f t="shared" si="3"/>
        <v>-30</v>
      </c>
      <c r="I84" s="23">
        <v>73.180000000000007</v>
      </c>
      <c r="J84" s="24" t="s">
        <v>5</v>
      </c>
      <c r="K84" s="24" t="s">
        <v>6</v>
      </c>
      <c r="L84" s="1" t="s">
        <v>125</v>
      </c>
    </row>
    <row r="85" spans="1:12" x14ac:dyDescent="0.2">
      <c r="A85" s="8">
        <v>83</v>
      </c>
      <c r="B85" s="3" t="s">
        <v>100</v>
      </c>
      <c r="C85" s="5" t="s">
        <v>3</v>
      </c>
      <c r="D85" s="5" t="s">
        <v>46</v>
      </c>
      <c r="E85" s="6">
        <v>45685</v>
      </c>
      <c r="F85" s="21">
        <f t="shared" si="2"/>
        <v>45715</v>
      </c>
      <c r="G85" s="21">
        <v>45715</v>
      </c>
      <c r="H85" s="22">
        <f t="shared" si="3"/>
        <v>-30</v>
      </c>
      <c r="I85" s="23">
        <v>61</v>
      </c>
      <c r="J85" s="24" t="s">
        <v>5</v>
      </c>
      <c r="K85" s="24" t="s">
        <v>6</v>
      </c>
      <c r="L85" t="s">
        <v>124</v>
      </c>
    </row>
    <row r="86" spans="1:12" x14ac:dyDescent="0.2">
      <c r="A86" s="8">
        <v>249</v>
      </c>
      <c r="B86" s="1" t="s">
        <v>101</v>
      </c>
      <c r="C86" s="5" t="s">
        <v>3</v>
      </c>
      <c r="D86" s="5" t="s">
        <v>85</v>
      </c>
      <c r="E86" s="6">
        <v>45672</v>
      </c>
      <c r="F86" s="21">
        <f t="shared" si="2"/>
        <v>45702</v>
      </c>
      <c r="G86" s="21">
        <v>45702</v>
      </c>
      <c r="H86" s="22">
        <f t="shared" si="3"/>
        <v>-30</v>
      </c>
      <c r="I86" s="23">
        <v>14.38</v>
      </c>
      <c r="J86" s="24" t="s">
        <v>5</v>
      </c>
      <c r="K86" s="24" t="s">
        <v>6</v>
      </c>
      <c r="L86" s="1" t="s">
        <v>125</v>
      </c>
    </row>
    <row r="87" spans="1:12" x14ac:dyDescent="0.2">
      <c r="A87" s="8">
        <v>6</v>
      </c>
      <c r="B87" s="12" t="s">
        <v>116</v>
      </c>
      <c r="C87" s="5" t="s">
        <v>3</v>
      </c>
      <c r="D87" s="5" t="s">
        <v>72</v>
      </c>
      <c r="E87" s="6">
        <v>45678</v>
      </c>
      <c r="F87" s="21">
        <f t="shared" si="2"/>
        <v>45708</v>
      </c>
      <c r="G87" s="21">
        <v>45708</v>
      </c>
      <c r="H87" s="22">
        <f t="shared" si="3"/>
        <v>-30</v>
      </c>
      <c r="I87" s="23">
        <v>5075.2</v>
      </c>
      <c r="J87" s="24" t="s">
        <v>5</v>
      </c>
      <c r="K87" s="24" t="s">
        <v>6</v>
      </c>
      <c r="L87" s="1" t="s">
        <v>125</v>
      </c>
    </row>
    <row r="88" spans="1:12" x14ac:dyDescent="0.2">
      <c r="A88" s="8">
        <v>281</v>
      </c>
      <c r="B88" s="12" t="s">
        <v>123</v>
      </c>
      <c r="C88" s="5" t="s">
        <v>3</v>
      </c>
      <c r="D88" s="5" t="s">
        <v>86</v>
      </c>
      <c r="E88" s="6">
        <v>45671</v>
      </c>
      <c r="F88" s="21">
        <f t="shared" si="2"/>
        <v>45701</v>
      </c>
      <c r="G88" s="21">
        <v>45701</v>
      </c>
      <c r="H88" s="22">
        <f t="shared" si="3"/>
        <v>-30</v>
      </c>
      <c r="I88" s="23">
        <v>3432</v>
      </c>
      <c r="J88" s="24" t="s">
        <v>5</v>
      </c>
      <c r="K88" s="24" t="s">
        <v>6</v>
      </c>
      <c r="L88" s="1" t="s">
        <v>125</v>
      </c>
    </row>
    <row r="89" spans="1:12" x14ac:dyDescent="0.2">
      <c r="A89" s="8">
        <v>275</v>
      </c>
      <c r="B89" s="12" t="s">
        <v>110</v>
      </c>
      <c r="C89" s="5" t="s">
        <v>3</v>
      </c>
      <c r="D89" s="5" t="s">
        <v>87</v>
      </c>
      <c r="E89" s="6">
        <v>45670</v>
      </c>
      <c r="F89" s="21">
        <f t="shared" si="2"/>
        <v>45700</v>
      </c>
      <c r="G89" s="21">
        <v>45700</v>
      </c>
      <c r="H89" s="22">
        <f t="shared" si="3"/>
        <v>-30</v>
      </c>
      <c r="I89" s="23">
        <v>269.36</v>
      </c>
      <c r="J89" s="24" t="s">
        <v>5</v>
      </c>
      <c r="K89" s="24" t="s">
        <v>6</v>
      </c>
      <c r="L89" s="1" t="s">
        <v>125</v>
      </c>
    </row>
    <row r="90" spans="1:12" x14ac:dyDescent="0.2">
      <c r="A90" s="8">
        <v>60</v>
      </c>
      <c r="B90" s="12" t="s">
        <v>121</v>
      </c>
      <c r="C90" s="5" t="s">
        <v>3</v>
      </c>
      <c r="D90" s="5" t="s">
        <v>88</v>
      </c>
      <c r="E90" s="6">
        <v>45664</v>
      </c>
      <c r="F90" s="21">
        <f t="shared" si="2"/>
        <v>45694</v>
      </c>
      <c r="G90" s="21">
        <v>45694</v>
      </c>
      <c r="H90" s="22">
        <f t="shared" si="3"/>
        <v>-30</v>
      </c>
      <c r="I90" s="23">
        <v>172.25</v>
      </c>
      <c r="J90" s="24" t="s">
        <v>5</v>
      </c>
      <c r="K90" s="24" t="s">
        <v>6</v>
      </c>
      <c r="L90" s="1" t="s">
        <v>125</v>
      </c>
    </row>
    <row r="91" spans="1:12" x14ac:dyDescent="0.2">
      <c r="A91" s="8">
        <v>295</v>
      </c>
      <c r="B91" s="12" t="s">
        <v>122</v>
      </c>
      <c r="C91" s="5" t="s">
        <v>3</v>
      </c>
      <c r="D91" s="5" t="s">
        <v>89</v>
      </c>
      <c r="E91" s="6">
        <v>45667</v>
      </c>
      <c r="F91" s="21">
        <f t="shared" si="2"/>
        <v>45697</v>
      </c>
      <c r="G91" s="21">
        <v>45697</v>
      </c>
      <c r="H91" s="22">
        <f t="shared" si="3"/>
        <v>-30</v>
      </c>
      <c r="I91" s="23">
        <v>3346.62</v>
      </c>
      <c r="J91" s="24" t="s">
        <v>5</v>
      </c>
      <c r="K91" s="24" t="s">
        <v>6</v>
      </c>
      <c r="L91" s="1" t="s">
        <v>125</v>
      </c>
    </row>
    <row r="92" spans="1:12" x14ac:dyDescent="0.2">
      <c r="A92" s="8">
        <v>5</v>
      </c>
      <c r="B92" s="12" t="s">
        <v>105</v>
      </c>
      <c r="C92" s="5" t="s">
        <v>3</v>
      </c>
      <c r="D92" s="5" t="s">
        <v>50</v>
      </c>
      <c r="E92" s="6">
        <v>45666</v>
      </c>
      <c r="F92" s="21">
        <f t="shared" si="2"/>
        <v>45696</v>
      </c>
      <c r="G92" s="21">
        <v>45696</v>
      </c>
      <c r="H92" s="22">
        <f t="shared" si="3"/>
        <v>-30</v>
      </c>
      <c r="I92" s="23">
        <v>1573.8</v>
      </c>
      <c r="J92" s="24" t="s">
        <v>5</v>
      </c>
      <c r="K92" s="24" t="s">
        <v>6</v>
      </c>
      <c r="L92" s="1" t="s">
        <v>125</v>
      </c>
    </row>
    <row r="93" spans="1:12" x14ac:dyDescent="0.2">
      <c r="A93" s="8">
        <v>258</v>
      </c>
      <c r="B93" s="3" t="s">
        <v>103</v>
      </c>
      <c r="C93" s="5" t="s">
        <v>3</v>
      </c>
      <c r="D93" s="5" t="s">
        <v>91</v>
      </c>
      <c r="E93" s="6">
        <v>45665</v>
      </c>
      <c r="F93" s="21">
        <f t="shared" si="2"/>
        <v>45695</v>
      </c>
      <c r="G93" s="21">
        <v>45695</v>
      </c>
      <c r="H93" s="22">
        <f t="shared" si="3"/>
        <v>-30</v>
      </c>
      <c r="I93" s="23">
        <v>228.38</v>
      </c>
      <c r="J93" s="24" t="s">
        <v>5</v>
      </c>
      <c r="K93" s="24" t="s">
        <v>6</v>
      </c>
      <c r="L93" s="1" t="s">
        <v>125</v>
      </c>
    </row>
    <row r="94" spans="1:12" x14ac:dyDescent="0.2">
      <c r="A94" s="8">
        <v>266</v>
      </c>
      <c r="B94" s="12" t="s">
        <v>104</v>
      </c>
      <c r="C94" s="5" t="s">
        <v>3</v>
      </c>
      <c r="D94" s="5" t="s">
        <v>92</v>
      </c>
      <c r="E94" s="6">
        <v>45659</v>
      </c>
      <c r="F94" s="21">
        <f t="shared" si="2"/>
        <v>45689</v>
      </c>
      <c r="G94" s="21">
        <v>45689</v>
      </c>
      <c r="H94" s="22">
        <f t="shared" si="3"/>
        <v>-30</v>
      </c>
      <c r="I94" s="23">
        <v>610</v>
      </c>
      <c r="J94" s="24" t="s">
        <v>5</v>
      </c>
      <c r="K94" s="24" t="s">
        <v>6</v>
      </c>
      <c r="L94" s="1" t="s">
        <v>125</v>
      </c>
    </row>
    <row r="95" spans="1:12" x14ac:dyDescent="0.2">
      <c r="A95" s="8">
        <v>294</v>
      </c>
      <c r="B95" s="12" t="s">
        <v>106</v>
      </c>
      <c r="C95" s="5" t="s">
        <v>3</v>
      </c>
      <c r="D95" s="5" t="s">
        <v>90</v>
      </c>
      <c r="E95" s="6">
        <v>45659</v>
      </c>
      <c r="F95" s="21">
        <f t="shared" si="2"/>
        <v>45689</v>
      </c>
      <c r="G95" s="21">
        <v>45689</v>
      </c>
      <c r="H95" s="22">
        <f t="shared" si="3"/>
        <v>-30</v>
      </c>
      <c r="I95" s="23">
        <v>1560</v>
      </c>
      <c r="J95" s="24" t="s">
        <v>5</v>
      </c>
      <c r="K95" s="24" t="s">
        <v>6</v>
      </c>
      <c r="L95" s="1" t="s">
        <v>125</v>
      </c>
    </row>
    <row r="96" spans="1:12" x14ac:dyDescent="0.2">
      <c r="H96" s="4"/>
      <c r="I96" s="18">
        <f>SUM(I2:I95)</f>
        <v>95448.089999999982</v>
      </c>
    </row>
    <row r="97" spans="1:10" x14ac:dyDescent="0.2">
      <c r="H97" s="4"/>
    </row>
    <row r="98" spans="1:10" x14ac:dyDescent="0.2">
      <c r="E98" s="15"/>
      <c r="F98" s="15"/>
      <c r="G98" s="17" t="s">
        <v>128</v>
      </c>
      <c r="H98" s="16">
        <v>30</v>
      </c>
    </row>
    <row r="99" spans="1:10" x14ac:dyDescent="0.2">
      <c r="E99" s="15"/>
      <c r="F99" s="15"/>
      <c r="G99" s="17" t="s">
        <v>129</v>
      </c>
      <c r="H99" s="16">
        <v>30</v>
      </c>
    </row>
    <row r="100" spans="1:10" x14ac:dyDescent="0.2">
      <c r="E100" s="15"/>
      <c r="F100" s="15"/>
      <c r="G100" s="17" t="s">
        <v>130</v>
      </c>
      <c r="H100" s="16">
        <v>30</v>
      </c>
    </row>
    <row r="101" spans="1:10" x14ac:dyDescent="0.2">
      <c r="E101" s="15"/>
      <c r="F101" s="15"/>
      <c r="G101" s="17" t="s">
        <v>131</v>
      </c>
      <c r="H101" s="16">
        <v>27.31</v>
      </c>
    </row>
    <row r="103" spans="1:10" x14ac:dyDescent="0.2">
      <c r="A103" s="19" t="s">
        <v>132</v>
      </c>
      <c r="B103" s="19"/>
      <c r="C103" s="19"/>
      <c r="D103" s="19"/>
      <c r="E103" s="19"/>
      <c r="F103" s="19"/>
      <c r="G103" s="19"/>
      <c r="H103" s="19"/>
      <c r="I103" s="19"/>
      <c r="J103" s="19"/>
    </row>
    <row r="104" spans="1:10" ht="38.25" customHeight="1" x14ac:dyDescent="0.2">
      <c r="A104" s="20" t="s">
        <v>133</v>
      </c>
      <c r="B104" s="20"/>
      <c r="C104" s="20"/>
      <c r="D104" s="20"/>
      <c r="E104" s="20"/>
      <c r="F104" s="20"/>
      <c r="G104" s="20"/>
      <c r="H104" s="20"/>
      <c r="I104" s="20"/>
      <c r="J104" s="20"/>
    </row>
    <row r="105" spans="1:10" ht="41.25" customHeight="1" x14ac:dyDescent="0.2">
      <c r="A105" s="20" t="s">
        <v>134</v>
      </c>
      <c r="B105" s="20"/>
      <c r="C105" s="20"/>
      <c r="D105" s="20"/>
      <c r="E105" s="20"/>
      <c r="F105" s="20"/>
      <c r="G105" s="20"/>
      <c r="H105" s="20"/>
      <c r="I105" s="20"/>
      <c r="J105" s="20"/>
    </row>
  </sheetData>
  <autoFilter ref="A1:L95" xr:uid="{00000000-0001-0000-0000-000000000000}"/>
  <mergeCells count="3">
    <mergeCell ref="A103:J103"/>
    <mergeCell ref="A104:J104"/>
    <mergeCell ref="A105:J105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</dc:creator>
  <cp:lastModifiedBy>Federica.Pedrotti</cp:lastModifiedBy>
  <dcterms:created xsi:type="dcterms:W3CDTF">2026-07-23T13:12:13Z</dcterms:created>
  <dcterms:modified xsi:type="dcterms:W3CDTF">2026-07-24T15:22:17Z</dcterms:modified>
</cp:coreProperties>
</file>