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66925"/>
  <mc:AlternateContent xmlns:mc="http://schemas.openxmlformats.org/markup-compatibility/2006">
    <mc:Choice Requires="x15">
      <x15ac:absPath xmlns:x15ac="http://schemas.microsoft.com/office/spreadsheetml/2010/11/ac" url="Z:\SIAV\Comune\D.Lgs.231_2001\2022\MISURE INTEGRATIVE\"/>
    </mc:Choice>
  </mc:AlternateContent>
  <xr:revisionPtr revIDLastSave="0" documentId="13_ncr:1_{419A304B-7DF3-4E67-8EBE-6D45410EF392}" xr6:coauthVersionLast="47" xr6:coauthVersionMax="47" xr10:uidLastSave="{00000000-0000-0000-0000-000000000000}"/>
  <bookViews>
    <workbookView xWindow="1170" yWindow="420" windowWidth="25155" windowHeight="15090" xr2:uid="{00000000-000D-0000-FFFF-FFFF00000000}"/>
  </bookViews>
  <sheets>
    <sheet name="Elenco dei processi SIAV" sheetId="1" r:id="rId1"/>
    <sheet name="Registro Eventi Rischiosi" sheetId="2" r:id="rId2"/>
    <sheet name="Griglie di valutazione"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2" l="1"/>
  <c r="P50" i="2" s="1"/>
  <c r="O48" i="2"/>
  <c r="P48" i="2" s="1"/>
  <c r="O46" i="2"/>
  <c r="P46" i="2" s="1"/>
  <c r="O45" i="2"/>
  <c r="P45" i="2" s="1"/>
  <c r="J11" i="4" l="1"/>
  <c r="O40" i="2"/>
  <c r="P40" i="2" s="1"/>
  <c r="O38" i="2" l="1"/>
  <c r="P38" i="2" s="1"/>
  <c r="O35" i="2"/>
  <c r="P35" i="2" s="1"/>
  <c r="O32" i="2"/>
  <c r="P32" i="2" s="1"/>
  <c r="O31" i="2"/>
  <c r="P31" i="2" s="1"/>
  <c r="O29" i="2"/>
  <c r="P29" i="2" s="1"/>
  <c r="O26" i="2"/>
  <c r="P26" i="2" s="1"/>
  <c r="O21" i="2"/>
  <c r="P21" i="2" s="1"/>
  <c r="O17" i="2"/>
  <c r="P17" i="2" s="1"/>
  <c r="O14" i="2"/>
  <c r="P14" i="2" s="1"/>
  <c r="O12" i="2"/>
  <c r="P12" i="2" s="1"/>
  <c r="O6" i="2"/>
  <c r="P6" i="2" s="1"/>
  <c r="O3" i="2"/>
  <c r="P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Grimaldi Studio Legale</author>
  </authors>
  <commentList>
    <comment ref="E5" authorId="0" shapeId="0" xr:uid="{00000000-0006-0000-0000-000001000000}">
      <text>
        <r>
          <rPr>
            <b/>
            <sz val="9"/>
            <color indexed="81"/>
            <rFont val="Tahoma"/>
          </rPr>
          <t>Grimaldi Studio Legale:</t>
        </r>
        <r>
          <rPr>
            <sz val="9"/>
            <color indexed="81"/>
            <rFont val="Tahoma"/>
          </rPr>
          <t xml:space="preserve">
Da confermare </t>
        </r>
      </text>
    </comment>
    <comment ref="E41" authorId="0" shapeId="0" xr:uid="{00000000-0006-0000-0000-000002000000}">
      <text>
        <r>
          <rPr>
            <b/>
            <sz val="9"/>
            <color indexed="81"/>
            <rFont val="Tahoma"/>
          </rPr>
          <t>Grimaldi Studio Legale:</t>
        </r>
        <r>
          <rPr>
            <sz val="9"/>
            <color indexed="81"/>
            <rFont val="Tahoma"/>
          </rPr>
          <t xml:space="preserve">
Da verificare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Avvera</author>
  </authors>
  <commentList>
    <comment ref="I1" authorId="0" shapeId="0" xr:uid="{00000000-0006-0000-0100-000001000000}">
      <text>
        <r>
          <rPr>
            <b/>
            <sz val="9"/>
            <color indexed="81"/>
            <rFont val="Tahoma"/>
            <family val="2"/>
          </rPr>
          <t>Avvera:</t>
        </r>
        <r>
          <rPr>
            <sz val="9"/>
            <color indexed="81"/>
            <rFont val="Tahoma"/>
            <family val="2"/>
          </rPr>
          <t xml:space="preserve">
business continuity</t>
        </r>
      </text>
    </comment>
    <comment ref="J1" authorId="0" shapeId="0" xr:uid="{00000000-0006-0000-0100-000002000000}">
      <text>
        <r>
          <rPr>
            <b/>
            <sz val="9"/>
            <color indexed="81"/>
            <rFont val="Tahoma"/>
            <family val="2"/>
          </rPr>
          <t>Avvera:</t>
        </r>
        <r>
          <rPr>
            <sz val="9"/>
            <color indexed="81"/>
            <rFont val="Tahoma"/>
            <family val="2"/>
          </rPr>
          <t xml:space="preserve">
presena di misure di trattamento</t>
        </r>
      </text>
    </comment>
    <comment ref="N1" authorId="0" shapeId="0" xr:uid="{00000000-0006-0000-0100-000003000000}">
      <text>
        <r>
          <rPr>
            <b/>
            <sz val="9"/>
            <color indexed="81"/>
            <rFont val="Tahoma"/>
            <family val="2"/>
          </rPr>
          <t>Avvera:</t>
        </r>
        <r>
          <rPr>
            <sz val="9"/>
            <color indexed="81"/>
            <rFont val="Tahoma"/>
            <family val="2"/>
          </rPr>
          <t xml:space="preserve">
evidenze o meno</t>
        </r>
      </text>
    </comment>
  </commentList>
</comments>
</file>

<file path=xl/sharedStrings.xml><?xml version="1.0" encoding="utf-8"?>
<sst xmlns="http://schemas.openxmlformats.org/spreadsheetml/2006/main" count="417" uniqueCount="210">
  <si>
    <t>Presidente</t>
  </si>
  <si>
    <t>Area Tecnica</t>
  </si>
  <si>
    <t>Area Amministrativa</t>
  </si>
  <si>
    <t>. Reportistica inerente il contratto di concessione Cabinovia con relativo SAL
. Pagamento del canone alla P.A. concedente</t>
  </si>
  <si>
    <t xml:space="preserve">CdA </t>
  </si>
  <si>
    <t>. Delibere in materia di approvazione contratti concessioni con P.A.</t>
  </si>
  <si>
    <t>. Selezione dei fornitori inerenti la gestione del personale (società di formazione)</t>
  </si>
  <si>
    <t>. Potere di acquisto per urgenze</t>
  </si>
  <si>
    <t>. Rappresentanza legale attiva e passiva dinanzi alle Autorità Giudiziarie</t>
  </si>
  <si>
    <t>Gestione del personale : Selezione / Assunzione</t>
  </si>
  <si>
    <t>. Delibere in materia di assunzione dei Dirigenti</t>
  </si>
  <si>
    <t>Gestione del personale : Avanzamento di carriera e sistema premiale</t>
  </si>
  <si>
    <t>. Delibere in materia di definizione del sistema premiale</t>
  </si>
  <si>
    <t>Gestione del personale : Rimborsi spese al personale</t>
  </si>
  <si>
    <t>. Gestione dei rimborsi spese del Personale con verifica di congruità documenti e giustificativi
. Liquidazione per cassa dei rimborsi spesa approvati</t>
  </si>
  <si>
    <t>Affidamento incarichi professionali</t>
  </si>
  <si>
    <t>. Predisposizione dei contratti inerenti l'assegnazione di incarichi professionali</t>
  </si>
  <si>
    <t>. Delibere inerenti l'assegnazione incarichi professionali nel rispetto del sistema di deleghe e procure in essere</t>
  </si>
  <si>
    <t>. Autorizzazione al pagamento fatture fornitori
. Partecipazione al processo di pagamento tramite HOMEBANKING nel rispetto del sistema di approvazione flussi in uscita</t>
  </si>
  <si>
    <t>. Gestione dei rapporti con il Consorzio ADAMELLO SKI 
. Firma dell'attestazione degli incassi per vendite skipass e titoli</t>
  </si>
  <si>
    <t xml:space="preserve">Gestione contabilità e bilancio </t>
  </si>
  <si>
    <t>. Approvazione della bozza di bilancio di esercizio da presentare in CdA</t>
  </si>
  <si>
    <t xml:space="preserve">. Registrazione contabile degli eventi attivi e passivi </t>
  </si>
  <si>
    <t>. Delibera di approvazione della bozza di Bilancio di esercizio</t>
  </si>
  <si>
    <r>
      <t xml:space="preserve">. Potere di determinare sconti sui titoli venduti dalla Società
</t>
    </r>
    <r>
      <rPr>
        <sz val="11"/>
        <color theme="1"/>
        <rFont val="Calibri"/>
        <family val="2"/>
        <scheme val="minor"/>
      </rPr>
      <t>. Attuazione delle delibere del CdA in materia di pricing dei titoli (categorie acquirenti e sconti)</t>
    </r>
  </si>
  <si>
    <t>. Gestione contatti con i clienti per la vendita e il rilascio dei titoli /skipass presso i punti vendita</t>
  </si>
  <si>
    <t xml:space="preserve">. Delibere in materia di piano di pricing per i dipendenti della Società </t>
  </si>
  <si>
    <t>Partecipazione a gare di appalto in qualità di appaltatore</t>
  </si>
  <si>
    <t>. Firma della documentazione per la partecipazione a gare pubbliche e private</t>
  </si>
  <si>
    <t>. Collaborazione alla predisposizione della documentazione tecnica per la partecipazione a gare pubbliche o private</t>
  </si>
  <si>
    <t xml:space="preserve">. Predisposizione della documentazione per la partecipazione a bandi di gara come appaltatori (gare tra privati o indette da Enti pubblici) </t>
  </si>
  <si>
    <t>. Delibere inerenti la partecipazione a gare pubbliche o private</t>
  </si>
  <si>
    <t xml:space="preserve">Gestione ed utilizzo sistema informatico </t>
  </si>
  <si>
    <t>Uso del telefono, del pc e di altri dispositivi e/o attrezzature o altri beni della Società.</t>
  </si>
  <si>
    <t>Uso del telefono, del pc e di altri dispositivi e/o attrezzature della Società.</t>
  </si>
  <si>
    <t>Descrizione</t>
  </si>
  <si>
    <t>Processo</t>
  </si>
  <si>
    <t>Soggetto coinvolto</t>
  </si>
  <si>
    <t>Rappresentazione</t>
  </si>
  <si>
    <t>Attività</t>
  </si>
  <si>
    <t>AUTORIZZAZIONI E CONCESSIONI</t>
  </si>
  <si>
    <t>AFFIDAMENTO DI LAVORI, SERVIZI E FORNITURE</t>
  </si>
  <si>
    <t>AFFARI LEGALI E CONTENZIOSO</t>
  </si>
  <si>
    <t>INCARICHI E NOMINE</t>
  </si>
  <si>
    <t>APPALTI E CONTRATTI</t>
  </si>
  <si>
    <t>. Gestione dei rapporti con la P.A. concedente per stipulazione di contratti e convenzioni
. Firma dei contratti/convenzioni con la PA potendo impegnare la Società 
. Firma e movimentazione dei conti correnti impiegati per il pagamento del canone di concessione</t>
  </si>
  <si>
    <t xml:space="preserve">Macroaree </t>
  </si>
  <si>
    <t xml:space="preserve">Gestione istituzionale della concessione pubblica </t>
  </si>
  <si>
    <t>Gestione dei rapporti con la PA inerenti la concessione gestita</t>
  </si>
  <si>
    <t>Gestione del ciclo passivo</t>
  </si>
  <si>
    <t>. Firma dei contratti di appalto nel rispetto del sistema di deleghe e procure in essere
. Eventuale esecuzione del ruolo di RUP con attività di supervisione dello svolgimento dell'appalto
. Partecipazione alla selezione del fornitore</t>
  </si>
  <si>
    <t>. Predisposizione della documentazione di gara e gestione aspetti amministrativi relativi
. Gestione adempimenti di trasparenza inerenti i procedimenti di gara (informativa pre gara e successivo affidamento)
. Eventuale esecuzione del ruolo di RUP con attività di supervisione dello svolgimento dell'appalto
.  Gestione albo fornitori
. Selezione delle offerte di fornitura e predisposizione dei contratti
. Potere di acquisto diretto per ambiti specifici</t>
  </si>
  <si>
    <t>. Gestione aspetti amministrativi e contabili inerenti gli appalti
. Gestione della contabilità fornitori</t>
  </si>
  <si>
    <t>. Delibere di affidamento lavori, servizi e forniture in regime di appalto nel rispetto del sistema di deleghe e procure in essere
. Delibere di acquisto nel rispetto del sistema di deleghe e procure in essere</t>
  </si>
  <si>
    <t>Area Operativa</t>
  </si>
  <si>
    <t>Area Amministrazione - Amministrazione del Personale</t>
  </si>
  <si>
    <t>Gestione del contenzioso</t>
  </si>
  <si>
    <t>Gestione dei contenziosi stragiudiziali e giudiziali in materia civile, penale, fiscale, tributaria ecc.</t>
  </si>
  <si>
    <t>Tutti</t>
  </si>
  <si>
    <t>Supporto al Presidente fornendo informazioi e/o dati utili in caso di contenzioso</t>
  </si>
  <si>
    <t>ACQUISIZIONE E GESTIONE DEL PERSONALE</t>
  </si>
  <si>
    <t xml:space="preserve">Definizione del fabbisogno
Selezione 
Contrattualizzazione
</t>
  </si>
  <si>
    <t xml:space="preserve">Gestione amministrativa (adempimenti fiscali, contributivi e assicurativi) e payroll
Rilevazione e registrazione delle presenze del personale
Valutazione avanzamento carriera e sistema premiale, sistema disciplinare
Formazione del personale </t>
  </si>
  <si>
    <t>Presentazione giustificativi delle spese sostenute e controllo per liquidazione</t>
  </si>
  <si>
    <t xml:space="preserve">. Firma dei contratti di assunzione del personale
. Selezione del personale </t>
  </si>
  <si>
    <t>. Autorizzazione e convalida in merito a premi e avanzamenti di carriera del Personale
. Applicazione del sistema sanzionatorio</t>
  </si>
  <si>
    <t>. Presidio delle attività di selezione e assunzione del Personale
. Comunicazioni agli Enti Pubblici inerenti il Personale</t>
  </si>
  <si>
    <t>Area Amministrazione</t>
  </si>
  <si>
    <t>. Partecipazione al processo di selezione del Personale</t>
  </si>
  <si>
    <t>. Gestione delle paghe e degli adempimenti amministrativi del Personale 
. Liquidazione dei premi a valle dell'approvazione del Presidente</t>
  </si>
  <si>
    <t>. Gestione del Personale della società (controllo presenze)
. Adeguamenti contrattuali a valle dell'approvazione di avanzamenti di carriera</t>
  </si>
  <si>
    <t>. Approvazione dei rimborsi spesa del Personale e autorizzazione alla liquidazione
. Fruizione di rimborsi spesa e presentazione giustificativi</t>
  </si>
  <si>
    <t>. Fruizione di rimborsi spesa e presentazione giustificativi</t>
  </si>
  <si>
    <t xml:space="preserve">Area Amministrazione - Amministrazione del Personale </t>
  </si>
  <si>
    <t>. Firma dei contratti di assegnazione incarichi professionali nel rispetto del sistema di deleghe e procure in essere</t>
  </si>
  <si>
    <t>Affidamento incarichi di natura professionale a personale interno e/o a soggetti esterni</t>
  </si>
  <si>
    <t>GESTIONE DELLE ENTRATE, DELLE SPESE E DEL PATRIMONIO</t>
  </si>
  <si>
    <t xml:space="preserve">
. Predisposizione rendiconto per ADAMELLO SKI</t>
  </si>
  <si>
    <t xml:space="preserve">. Gestione cassa contanti interna
. Gestione casse contanti punti di vendita per il rilascio degli skipass/titoli </t>
  </si>
  <si>
    <t>Gestione dei registri di cassa</t>
  </si>
  <si>
    <t>Gestione dei pagamenti fornitori</t>
  </si>
  <si>
    <t>Utilizzo beni mobili della Società</t>
  </si>
  <si>
    <t>Gestione beni immobili della Società</t>
  </si>
  <si>
    <t>. Delibere in materia di gestione del patrimonio immobiliare</t>
  </si>
  <si>
    <t>. Firma della documentazione per l'acquisizione o cessione di immobili</t>
  </si>
  <si>
    <t>. Gestione amministrativa degli immobili eventualmente locati</t>
  </si>
  <si>
    <t>Registrazioni contabili degli eventi attivi e passivi e approvazione del bilancio di esercizio (gestione dele comunicazioni sociali)</t>
  </si>
  <si>
    <t>Gestione fiscale</t>
  </si>
  <si>
    <t>Calcolo delle tasse e delle imposte e successivi adempimenti</t>
  </si>
  <si>
    <t>. Calcolo delle imposte e adempimenti fiscali
. Registrazione contabile delle imposte</t>
  </si>
  <si>
    <t xml:space="preserve">Gestione della fatturazione passiva e dei pagamenti fornitori </t>
  </si>
  <si>
    <t>. Gestione della fatturazione passiva e verifica esecuzione prestazione
. Gestione dei pagamenti fornitori  tramite HOMEBANKING nel rispetto del sistema di approvazione flussi in uscita</t>
  </si>
  <si>
    <t>Rendicontazione degli incassi</t>
  </si>
  <si>
    <t>Gestione casse contanti</t>
  </si>
  <si>
    <t>Gestione degli incassi</t>
  </si>
  <si>
    <t>Presentazione offerte per la partecipazione a gare di appalto pubbliche o private e successiva esecuzione contratti</t>
  </si>
  <si>
    <t>Gestione della tesoreria</t>
  </si>
  <si>
    <t>Rapporti con gli Istituti di Credito, richiesta affidamenti e linee di credito</t>
  </si>
  <si>
    <t>. Gestione dei conti correnti</t>
  </si>
  <si>
    <t>. Richiesta apertura conti correnti, mutui, fidi ecc.</t>
  </si>
  <si>
    <t>Gestione dei sistemi informativi della Società</t>
  </si>
  <si>
    <t>Utilizzo della rete intranet, accesso al web e posta elettronica fornita dalla Società</t>
  </si>
  <si>
    <t>Gestione finanziamenti pubblici</t>
  </si>
  <si>
    <t>Richiesta di finanziamenti pubblici erogati dallo Stato o da altri Enti Pubblici</t>
  </si>
  <si>
    <t>. Eventuali delibere in materia di richiesta contributi pubblici</t>
  </si>
  <si>
    <t>. Firma documentazione richiesta del contributo
. Movimentazione dei conti correnti ove il contributo pubblico può essere accreditato</t>
  </si>
  <si>
    <t>. Predisposizione della documentazione per la partecipazione a bandi pubblici di ottenimento contributi
. Rendicontazione all'ente pubblico in merito al contributo ottenuto
. Eventuale utilizzo del contributo pubblico</t>
  </si>
  <si>
    <t>. Eventuale utilizzo del contributo pubblico</t>
  </si>
  <si>
    <t>. Gestione degli adempimenti nei confronti dell'ANAC
. Fornitura di dati e informazioni agli organi di controllo interni (Collegio Sindacale e revisore dei conti)</t>
  </si>
  <si>
    <t>Gestione delle attività di verifica da parte degli organi di controllo interni, esterni e autorità di vigilanza</t>
  </si>
  <si>
    <t>. Rappresentanza legale nei confronti dell'Autorità di Vigilanza (firma dei verbali) e della PA inquirente
. Fornitura di dati e informazioni agli organi di controllo interni (Collegio Sindacale e revisore dei conti)</t>
  </si>
  <si>
    <t>Gestione del patrimonio immobiliare</t>
  </si>
  <si>
    <t xml:space="preserve">Gestione delle verifiche ispettive </t>
  </si>
  <si>
    <t>Esempi possibili rischi</t>
  </si>
  <si>
    <t>Gestione delle trattative e della controversia in modo svantaggioso per la Società e/o in cambio di denaro o altra utilità (es. attività di recupero/rinuncia a crediti)</t>
  </si>
  <si>
    <t>Accordi illeciti con la PA concedente / soci in genere, nell'ambito della verifica del rispetto degli standard minimi di qualità del servizio</t>
  </si>
  <si>
    <t>Impropria percezione di rimborsi spesa a fronte di presentazione di falsi giustificativi
Improprio utilizzo di carta di credito e/o anticipo di contante
Omessi controlli nel processo di verifica delle note spese</t>
  </si>
  <si>
    <t>Affidamento di lavori, servizi e forniture favorendo determinati soggetti  che siano vicini ad apicali / o sottoposti che svolgano parte del processo o soggetti segnalati da stakeholder rilevanti che abbiano dato o promesso denaro o altra utilità al/ai responsabili dell'attività.
Definizione di un fabbisogno non rispondente a criteri di efficienza/efficacia/economicità̀ ma determinato dalla volontà di favorire interessi particolari e, comunque, non in ottemperanza delle norme in merito di utilizzo delle centrali di committenza 
Fenomeni di frazionamento della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degli operatori economici consultati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Coin+F7volgimento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Situazioni di incompatibilità soggettiva del RUP
Fissazione di requisiti di partecipazione al fine di limitare la concorrenza
Scarsa rotazione degli operatori economici consultati
Situazioni di incompatibilità soggettiva degli operatori economici
Fissazione di requisiti di partecipazione al fine di limitare la concorrenza
Incompatibilità o connessioni tra i componenti delle Commissioni di gara e i partecipanti
Eccessivo o non corretto utilizzo delle spese economali
Scarso o difficoltoso accesso alle informazioni relative alle procedure di gara, al bando ed al Disciplinare di gara da parte dei potenziali concorrenti
Insufficiente numero di giorni per la presentazione delle offerte, eventualmente finalizzato ad avvantaggiare alcuni operatori economici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controllo o accordo tra ditte partecipanti al fine di distorcere la concorrenza
Annullamento di procedure di gara al fine di evitare l'aggiudicazione ad un determinato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Scarsa trasparenza sulle informazioni di gara finalizzata a limitare la partecipazione
Scelta di procedure o sistemi di affidamento determinate dalla volontà̀ di premiare interessi particolari
Carenza di tutele per la Società in caso di contratti viziati da situazioni di illegalità
Arbitraria esclusione di offerenti in sede di valutazione dei requisiti o insufficiente verifica al fine di avvantaggiare un operatore
Limitazione delle possibilità di controllo da parte degli operatori o della collettività per carenza di informazioni pubbliche
Sottoscrizione del contratto da parte di soggetto non munito dei necessari poteri
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Acquisti in affidamento diretto per urgenza, proroghe contrattuali oppure frazionamento di spesa determinati da insufficiente programmazione
Definizione di un fabbisogno non rispondente a criteri di efficienza/efficacia/economicità̀ ma determinato dalla volontà di favorire interessi particolari e, comunque, non in ottemperanza delle norme in merito di utilizzo delle centrali di committenza 
Fenomeni di frazionamento di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
Fissazione di requisiti di partecipazione al fine di limitare la concorrenza
Scarsa rotazione degli operatori economici consultati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Scelta di procedure o sistemi di affidamento determinate dalla volontà̀ di premiare interessi particolari
Carenza di tutele per la Società in caso di contratti viziati da situazioni di illegalità
Limitazione delle possibilità di controllo da parte degli operatori o della collettività per carenza di informazioni pubbliche
Sottoscrizione del contratto da parte di soggetto non munito dei necessari poteri
Possibili situazioni di illegalità nell'ambito dei subappalto
Mancata applicazione di penali in caso di disservizio
Mancata verifica di esecuzione della prestazione</t>
  </si>
  <si>
    <t>Assunzione di un soggetto: segnalato o vicino ad un soggetto apicale/dipendente o da altri stakeholder  della Società,  o che abbia dato o promesso denaro o altra utilità al/ai responsabili dell'attività. 
Riconoscimento di una posizione contrattuale, una remunerazione, un incentivo non corrispondenti al reale profilo professionale o alle competenze, in cambio di qualche forma di utilità o a prescindere dai reali fabbisogni dell'Ente.
Previsioni di requisiti di accesso “personalizzati”; assenza di meccanismi oggettivi e trasparenti per verificare il possesso dei requisiti attitudinali e professionali richiesti in relazione alla posizione da ricoprire; Inosservanza delle regole procedurali a garanzia della trasparenza e dell’imparzialità della selezione.
Assunzione di un soggetto che, negli ultimi tre anni di servizio alle dipendenze di una pubblica amministrazione, abbia esercitato poteri autoritativi o negoziali nei confronti e a favore della Società.
Inosservanza delle regole procedurali a garanzia della trasparenza e dell’imparzialità della selezione
Irregolare gestione delle domande di parteciapzioni a bandi per il reclutamento del personale
Diffusione anticipata delle prove oggetto della selezione</t>
  </si>
  <si>
    <t xml:space="preserve">Accordo illegittimo di progressioni di carriera allo scopo di agevolare particolari soggetti segnalati/vicini da un soggetto apicale/dipendente della Società o segnalati da altri stakeholder rilevanti che abbiano dato o promesso denaro o altra utilità;
Promozioni avvenute in modo molto veloce senza che il soggetto abbia acquisito le competenze o la seniority richiesta per ricoprire l'incarico assegnato;
Arbitrari riconoscimenti di aumenti del compenso o di bonus
Aggiramento dei sistemi di rilevazione delle presenze
</t>
  </si>
  <si>
    <t>Selezione di professionisti segnalati o vicini ad un soggetto apicale/dipendente o da altri stakeholder  della Società che abbia dato o promesso denaro o altra utilità al/ai responsabili dell'attività.
Conferimento di incarichi/nomine a soggetti non professionalmente adeguati oppure che versano in condizioni di incompatibilità  o in situazioni di inconferibiità ai sensi del D.Lgs. 39/2013 e/o conflitto di interessi</t>
  </si>
  <si>
    <t>Un dipendente della Società  che, a fronte di  un illecito beneficio, diffonde dati "riservati" gestiti dai sistemi informativi della Società e per avvantaggiare il terzo che ha corrisposto l’illecito beneficio (dandogli accesso ad informazioni a cui non avrebbe diritto) o di danneggiare un altro soggetto (pubblicando informazioni riservate)</t>
  </si>
  <si>
    <t xml:space="preserve">Gestione delle spese della Società in modo falsato rispetto agli effettivi fabbisogni della Società e o come mezzo per ottenere illeciti vantaggi per sé stesso a danno della Società mediante condotte omissive o elusive delle prassi della  (es. ricevute di importi differenti rispetto alla reale spesa)
Gestione del patrimonio finalizzata a favorire interessi particolari di soggetti vicini ad un apicale/stakeholder della Società o da questi segnalato (e relative false registrazioni contabili) 
Appropriazione di denaro da parte dei dipendenti
Alterazione dei dati di  bilancio per favorire strutture interne / esterne ad es. al fine di elargire importi non corretti
Alterazioni delle poste di bilancio per coprire operazioni occulte o errata applicazione dei principi contabili
Rischio di rappresentazione non veritiera e corretta per  errata applicazione dei principi contabili. 
Appropriazione di beni che appartengano alla Società
Utilizzo del patrimonio immobiliare al fine di favorire o consentire il deposito di merce illecita od occultare la presenza di personale irregolarmente presente sul territorio italiano
</t>
  </si>
  <si>
    <t>UTILIZZO DI ASSET E BENI DI DIVERSA NATURA AZIENDALI</t>
  </si>
  <si>
    <t>Indici 37001</t>
  </si>
  <si>
    <t>1--5</t>
  </si>
  <si>
    <t>Dimensione struttura</t>
  </si>
  <si>
    <t>Dispersione geografica</t>
  </si>
  <si>
    <t>Modello commerciale</t>
  </si>
  <si>
    <t xml:space="preserve">Complessità servizi </t>
  </si>
  <si>
    <t>Soci in affari</t>
  </si>
  <si>
    <t>Interazioni con Enti Pubblici</t>
  </si>
  <si>
    <t>Obblighi di legge</t>
  </si>
  <si>
    <t>Impatto</t>
  </si>
  <si>
    <t>Vulnerabilità</t>
  </si>
  <si>
    <t>Livello di interesse esterno</t>
  </si>
  <si>
    <t>Grado di discrezionalità</t>
  </si>
  <si>
    <t>Eventi corruttivi in passato</t>
  </si>
  <si>
    <t>Opacità del processo decisionale</t>
  </si>
  <si>
    <t>VALORE DI RISCHIO</t>
  </si>
  <si>
    <t>Frequenza di accadimento</t>
  </si>
  <si>
    <t>Contesto</t>
  </si>
  <si>
    <t>Registrazioni contabili degli eventi attivi e passivi e approvazione del bilancio di esercizio (gestione delle comunicazioni sociali)</t>
  </si>
  <si>
    <t>LIVELLO DI RISCHIO</t>
  </si>
  <si>
    <t>Frequenza occasionale dell'attività</t>
  </si>
  <si>
    <t>Frequenza sporadica dell'attività</t>
  </si>
  <si>
    <t>Frequenza media dell'attività</t>
  </si>
  <si>
    <t>Frequenza quotidiana dell'attività</t>
  </si>
  <si>
    <t>Frequenza periodica dell'attività</t>
  </si>
  <si>
    <t>Valore</t>
  </si>
  <si>
    <t>Nessun impatto sull'attività</t>
  </si>
  <si>
    <t>Basso impatto sull'attività</t>
  </si>
  <si>
    <t>Medio impatto sull'attività</t>
  </si>
  <si>
    <t>Alto impatto sull'attività</t>
  </si>
  <si>
    <t>Grave impatto sull'attività</t>
  </si>
  <si>
    <t>Attività totalmente regolamentata</t>
  </si>
  <si>
    <t>Attività altamente regolamentata</t>
  </si>
  <si>
    <t>Attività mediamente regolamentata</t>
  </si>
  <si>
    <t>Attività scarsamente regolamentata</t>
  </si>
  <si>
    <t>Attività non regolamentata</t>
  </si>
  <si>
    <t>Assenza di interessi per gli stakeholder esterni alla Società</t>
  </si>
  <si>
    <t>Interessi limitati per gli stakeholder esterni alla Società</t>
  </si>
  <si>
    <t>Interessi medi per gli stakeholder esterni alla Società</t>
  </si>
  <si>
    <t>Interessi alti per gli stakeholder esterni alla Società</t>
  </si>
  <si>
    <t>Interessi essenziali per gli stakeholder esterni alla Società</t>
  </si>
  <si>
    <t>Processo totalmente vincolato</t>
  </si>
  <si>
    <t>Basso livello di discrezionalità</t>
  </si>
  <si>
    <t>Medio livello di discrezionalità</t>
  </si>
  <si>
    <t>Alto livello di discrezionalità</t>
  </si>
  <si>
    <t>Processo totalmente discrezionale</t>
  </si>
  <si>
    <t>Nessun evento di corruzione o maladministration in passato</t>
  </si>
  <si>
    <t>Sporadici eventi di corruzione o maladministration in passato</t>
  </si>
  <si>
    <t>Periodici eventi di corruzione o maladministration in passato</t>
  </si>
  <si>
    <t>Frequenti eventi di corruzione o maladministration in passato</t>
  </si>
  <si>
    <t>Rari eventi di corruzione o maladministration in passato</t>
  </si>
  <si>
    <t>Assenza di strumenti di trasparenza sostanziale del processo</t>
  </si>
  <si>
    <t>Scarsa presenza di strumenti di trasparenza sostanziale del processo</t>
  </si>
  <si>
    <t>Media presenza di strumenti di trasparenza sostanziale del processo</t>
  </si>
  <si>
    <t>Alta presenza di strumenti di trasparenza sostanziale del processo</t>
  </si>
  <si>
    <t>Processo totamente trasparente</t>
  </si>
  <si>
    <t>Livello di rischio</t>
  </si>
  <si>
    <t>1,1 - 2,3</t>
  </si>
  <si>
    <t>2,4 - 3,5</t>
  </si>
  <si>
    <t>3,6 - 4,6</t>
  </si>
  <si>
    <t>Livello di rischio basso</t>
  </si>
  <si>
    <t>Livello di rischio medio</t>
  </si>
  <si>
    <t>Livello di rischio alto</t>
  </si>
  <si>
    <t>La valutazione del contesto in cui opera la Società è stato valutato tenendo conto dei seguenti parametri: dimensione struttura, dispersione geografica, modello commerciale, complessità dei servizi, presenza di soci in affari, interazione con gli Enti Pubblici e obblighi di legge. Tutti i parametri sono stati valutati in una griglia 1-5 dove: 1= livello basso; 2 = medio-basso; 3 = medio; 4 = medio alto; 5=alto. Il parametro rimane costante per tutti i processi a rischio.</t>
  </si>
  <si>
    <t xml:space="preserve">
. Applicazione del sistema sanzionatorio</t>
  </si>
  <si>
    <t>Gestione dei rapporti con la PA inerenti la concessione delle piste da scii</t>
  </si>
  <si>
    <t xml:space="preserve">. Gestione dei rapporti con la P.A. concedente per stipulazione di contratti e convenzioni
. Firma dei contratti/convenzioni con la PA potendo impegnare la Società 
</t>
  </si>
  <si>
    <t xml:space="preserve">. Reportistica inerente il contratto di concessione </t>
  </si>
  <si>
    <t>Gestione della programmazione degli interventi e delle forniture
Selezione del contraente con definizione del capitolato e gestione della gara di selezione fornitore
Verifica aggiudicazione e stipula del contratto
Esecuzione del contratto e relativi controlli
Rendicontazione del contratto</t>
  </si>
  <si>
    <t>. Gestione cassa contanti interna</t>
  </si>
  <si>
    <t>Gestione del canone di affitto</t>
  </si>
  <si>
    <t>Supporto al Presidente fornendo informazioni e/o dati utili in caso di contenzioso</t>
  </si>
  <si>
    <t xml:space="preserve">RELAZIONI ESTERNE </t>
  </si>
  <si>
    <t xml:space="preserve">Gestione dei rapporti di natura istituzionale con gli Enti Locali </t>
  </si>
  <si>
    <t xml:space="preserve">. Gestione dei rapporti di natura istituzionale con gli Enti Locali </t>
  </si>
  <si>
    <t>Gestione eventi per la promozione del territorio</t>
  </si>
  <si>
    <t>Partecipazione a eventi per lo sviluppo del territorio e del servizio</t>
  </si>
  <si>
    <t>. Organizzazione degli eventi per la promozione del territorio
. Autorizzazione delle spese in merito agli eventi</t>
  </si>
  <si>
    <t>. Definizione budget per eventi finalizzati alla promozione del territorio</t>
  </si>
  <si>
    <t>. Autorizzazione alla fornitura di omaggi e/o regalie (skipass omaggio)</t>
  </si>
  <si>
    <t>. Erogazione di omaggi (skipass) su approvazione del Presidente</t>
  </si>
  <si>
    <t>. Autorizzazione all'effettuazione di erogazioni liberali</t>
  </si>
  <si>
    <t>. Esecuzione del flusso di pagamento in uscita relativo a erogazioni liberali</t>
  </si>
  <si>
    <t>. Eventuali delibere in materia di erogazioni liberali</t>
  </si>
  <si>
    <t>AREE TRASVERSALI</t>
  </si>
  <si>
    <t xml:space="preserve">Riconoscimento di vantaggi (sconti, omaggi) impropri a sè stessi, soggetti vicini ad apicali/dipendenti della Società o soggettis egnalati da stakeholder a fronte di riconoscimenti in denaro o altra utilità 
Utilizzo della propria posizione professionale per ottenere denaro, vantaggi patrimoniali o altra utilità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</si>
</sst>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9"/>
      <color indexed="81"/>
      <name val="Tahoma"/>
      <family val="2"/>
    </font>
    <font>
      <sz val="9"/>
      <color indexed="81"/>
      <name val="Tahoma"/>
      <family val="2"/>
    </font>
    <font>
      <sz val="9"/>
      <color indexed="81"/>
      <name val="Tahoma"/>
    </font>
    <font>
      <b/>
      <sz val="9"/>
      <color indexed="81"/>
      <name val="Tahoma"/>
    </font>
  </fonts>
  <fills count="1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9"/>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0" borderId="1" xfId="0" applyFont="1" applyBorder="1" applyAlignment="1">
      <alignment wrapText="1"/>
    </xf>
    <xf numFmtId="0" fontId="1" fillId="0" borderId="1" xfId="0" applyFont="1" applyBorder="1"/>
    <xf numFmtId="0" fontId="1" fillId="3" borderId="1" xfId="0" applyFont="1" applyFill="1" applyBorder="1" applyAlignment="1">
      <alignment horizontal="left" wrapText="1"/>
    </xf>
    <xf numFmtId="0" fontId="1" fillId="0" borderId="0" xfId="0" applyFont="1" applyAlignment="1">
      <alignment wrapText="1"/>
    </xf>
    <xf numFmtId="0" fontId="1" fillId="0" borderId="0" xfId="0" applyFont="1"/>
    <xf numFmtId="0" fontId="1" fillId="0" borderId="1" xfId="0" applyFont="1" applyBorder="1" applyAlignment="1">
      <alignment vertical="top" wrapText="1"/>
    </xf>
    <xf numFmtId="0" fontId="1" fillId="3" borderId="2"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1" xfId="0" applyFont="1" applyFill="1" applyBorder="1" applyAlignment="1">
      <alignment wrapText="1"/>
    </xf>
    <xf numFmtId="0" fontId="1" fillId="10" borderId="1" xfId="0" applyFont="1" applyFill="1" applyBorder="1" applyAlignment="1">
      <alignment vertical="top" wrapText="1"/>
    </xf>
    <xf numFmtId="0" fontId="1" fillId="10" borderId="0" xfId="0" applyFont="1" applyFill="1"/>
    <xf numFmtId="0" fontId="1" fillId="0" borderId="5" xfId="0" applyFont="1" applyBorder="1" applyAlignment="1">
      <alignment vertical="top" wrapText="1"/>
    </xf>
    <xf numFmtId="0" fontId="0" fillId="0" borderId="1" xfId="0" applyFont="1" applyBorder="1" applyAlignment="1">
      <alignment horizontal="center" vertical="top" wrapText="1"/>
    </xf>
    <xf numFmtId="0" fontId="0" fillId="0" borderId="0" xfId="0" applyAlignment="1">
      <alignment vertical="top"/>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xf>
    <xf numFmtId="0" fontId="1" fillId="3" borderId="1" xfId="0" applyFont="1" applyFill="1" applyBorder="1" applyAlignment="1">
      <alignment horizontal="left" vertical="top" wrapText="1"/>
    </xf>
    <xf numFmtId="0" fontId="0" fillId="0" borderId="1" xfId="0" applyBorder="1" applyAlignment="1">
      <alignment horizontal="center" vertical="top"/>
    </xf>
    <xf numFmtId="0" fontId="1" fillId="0" borderId="5" xfId="0" applyFont="1" applyBorder="1" applyAlignment="1">
      <alignment vertical="top"/>
    </xf>
    <xf numFmtId="0" fontId="1" fillId="3" borderId="1" xfId="0" applyFont="1" applyFill="1" applyBorder="1" applyAlignment="1">
      <alignment horizontal="left" vertical="top" wrapText="1"/>
    </xf>
    <xf numFmtId="0" fontId="1" fillId="3" borderId="5" xfId="0" applyFont="1" applyFill="1" applyBorder="1" applyAlignment="1">
      <alignment horizontal="left" vertical="top" wrapText="1"/>
    </xf>
    <xf numFmtId="0" fontId="5" fillId="0" borderId="5"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center" vertical="top"/>
    </xf>
    <xf numFmtId="0" fontId="1" fillId="3" borderId="1" xfId="0" applyFont="1" applyFill="1" applyBorder="1" applyAlignment="1">
      <alignment horizontal="center" vertical="top" wrapText="1"/>
    </xf>
    <xf numFmtId="0" fontId="0" fillId="15" borderId="0" xfId="0" applyFill="1"/>
    <xf numFmtId="16" fontId="0" fillId="15" borderId="0" xfId="0" applyNumberFormat="1" applyFill="1" applyAlignment="1">
      <alignment horizontal="center"/>
    </xf>
    <xf numFmtId="0" fontId="0" fillId="0" borderId="1" xfId="0" applyBorder="1"/>
    <xf numFmtId="2" fontId="0" fillId="0" borderId="1" xfId="0" applyNumberFormat="1" applyBorder="1"/>
    <xf numFmtId="0" fontId="0" fillId="0" borderId="0" xfId="0" applyAlignment="1">
      <alignment horizontal="left" vertical="top"/>
    </xf>
    <xf numFmtId="0" fontId="0" fillId="0" borderId="1" xfId="0" applyBorder="1" applyAlignment="1">
      <alignment horizontal="center" vertical="center"/>
    </xf>
    <xf numFmtId="0" fontId="0" fillId="15" borderId="1" xfId="0" applyFill="1" applyBorder="1"/>
    <xf numFmtId="0" fontId="0" fillId="0" borderId="1" xfId="0" applyFont="1" applyBorder="1" applyAlignment="1">
      <alignment wrapText="1"/>
    </xf>
    <xf numFmtId="0" fontId="1" fillId="3"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9"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2" fillId="16" borderId="1" xfId="0" applyFont="1"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3" fillId="6"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0"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13" borderId="1" xfId="0" applyFont="1" applyFill="1" applyBorder="1" applyAlignment="1">
      <alignment horizontal="center" vertical="top" wrapText="1"/>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4" fillId="14" borderId="6" xfId="0" applyFont="1" applyFill="1" applyBorder="1" applyAlignment="1">
      <alignment horizontal="center" vertical="top" wrapText="1"/>
    </xf>
    <xf numFmtId="0" fontId="4" fillId="14" borderId="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Border="1" applyAlignment="1">
      <alignment horizontal="center" vertical="top"/>
    </xf>
    <xf numFmtId="0" fontId="0" fillId="15" borderId="1" xfId="0" applyFill="1"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4" fillId="14" borderId="1" xfId="0" applyFont="1" applyFill="1" applyBorder="1" applyAlignment="1">
      <alignment horizontal="center" vertical="top" wrapText="1"/>
    </xf>
    <xf numFmtId="0" fontId="0" fillId="0" borderId="1" xfId="0" applyBorder="1" applyAlignment="1">
      <alignment horizontal="left" vertical="top" wrapText="1"/>
    </xf>
  </cellXfs>
  <cellStyles count="1">
    <cellStyle name="Normale" xfId="0" builtinId="0"/>
  </cellStyles>
  <dxfs count="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showGridLines="0" tabSelected="1" zoomScale="70" zoomScaleNormal="70" workbookViewId="0">
      <pane xSplit="1" ySplit="2" topLeftCell="B3" activePane="bottomRight" state="frozen"/>
      <selection pane="topRight" activeCell="B1" sqref="B1"/>
      <selection pane="bottomLeft" activeCell="A3" sqref="A3"/>
      <selection pane="bottomRight" activeCell="R6" sqref="R6"/>
    </sheetView>
  </sheetViews>
  <sheetFormatPr defaultRowHeight="15" x14ac:dyDescent="0.25"/>
  <cols>
    <col min="1" max="1" width="29.140625" style="8" customWidth="1"/>
    <col min="2" max="4" width="28.5703125" style="7" customWidth="1"/>
    <col min="5" max="5" width="46.85546875" style="8" customWidth="1"/>
  </cols>
  <sheetData>
    <row r="1" spans="1:5" ht="18.75" x14ac:dyDescent="0.25">
      <c r="A1" s="44" t="s">
        <v>46</v>
      </c>
      <c r="B1" s="44" t="s">
        <v>36</v>
      </c>
      <c r="C1" s="44" t="s">
        <v>35</v>
      </c>
      <c r="D1" s="44" t="s">
        <v>38</v>
      </c>
      <c r="E1" s="44"/>
    </row>
    <row r="2" spans="1:5" ht="18.75" x14ac:dyDescent="0.25">
      <c r="A2" s="44"/>
      <c r="B2" s="44"/>
      <c r="C2" s="44"/>
      <c r="D2" s="1" t="s">
        <v>37</v>
      </c>
      <c r="E2" s="2" t="s">
        <v>39</v>
      </c>
    </row>
    <row r="3" spans="1:5" ht="75" x14ac:dyDescent="0.25">
      <c r="A3" s="58" t="s">
        <v>40</v>
      </c>
      <c r="B3" s="45" t="s">
        <v>47</v>
      </c>
      <c r="C3" s="62" t="s">
        <v>189</v>
      </c>
      <c r="D3" s="3" t="s">
        <v>0</v>
      </c>
      <c r="E3" s="38" t="s">
        <v>190</v>
      </c>
    </row>
    <row r="4" spans="1:5" x14ac:dyDescent="0.25">
      <c r="A4" s="58"/>
      <c r="B4" s="46"/>
      <c r="C4" s="46"/>
      <c r="D4" s="3" t="s">
        <v>67</v>
      </c>
      <c r="E4" s="38" t="s">
        <v>191</v>
      </c>
    </row>
    <row r="5" spans="1:5" ht="30" x14ac:dyDescent="0.25">
      <c r="A5" s="58"/>
      <c r="B5" s="47"/>
      <c r="C5" s="47"/>
      <c r="D5" s="3" t="s">
        <v>4</v>
      </c>
      <c r="E5" s="4" t="s">
        <v>5</v>
      </c>
    </row>
    <row r="6" spans="1:5" ht="90" x14ac:dyDescent="0.25">
      <c r="A6" s="59" t="s">
        <v>41</v>
      </c>
      <c r="B6" s="45" t="s">
        <v>49</v>
      </c>
      <c r="C6" s="62" t="s">
        <v>192</v>
      </c>
      <c r="D6" s="3" t="s">
        <v>0</v>
      </c>
      <c r="E6" s="4" t="s">
        <v>50</v>
      </c>
    </row>
    <row r="7" spans="1:5" ht="180" x14ac:dyDescent="0.25">
      <c r="A7" s="59"/>
      <c r="B7" s="46"/>
      <c r="C7" s="46"/>
      <c r="D7" s="3" t="s">
        <v>1</v>
      </c>
      <c r="E7" s="4" t="s">
        <v>51</v>
      </c>
    </row>
    <row r="8" spans="1:5" ht="45" x14ac:dyDescent="0.25">
      <c r="A8" s="59"/>
      <c r="B8" s="46"/>
      <c r="C8" s="46"/>
      <c r="D8" s="3" t="s">
        <v>67</v>
      </c>
      <c r="E8" s="4" t="s">
        <v>52</v>
      </c>
    </row>
    <row r="9" spans="1:5" ht="75" x14ac:dyDescent="0.25">
      <c r="A9" s="59"/>
      <c r="B9" s="46"/>
      <c r="C9" s="46"/>
      <c r="D9" s="3" t="s">
        <v>4</v>
      </c>
      <c r="E9" s="4" t="s">
        <v>53</v>
      </c>
    </row>
    <row r="10" spans="1:5" ht="45" x14ac:dyDescent="0.25">
      <c r="A10" s="59"/>
      <c r="B10" s="46"/>
      <c r="C10" s="46"/>
      <c r="D10" s="3" t="s">
        <v>55</v>
      </c>
      <c r="E10" s="4" t="s">
        <v>6</v>
      </c>
    </row>
    <row r="11" spans="1:5" x14ac:dyDescent="0.25">
      <c r="A11" s="59"/>
      <c r="B11" s="46"/>
      <c r="C11" s="46"/>
      <c r="D11" s="3" t="s">
        <v>54</v>
      </c>
      <c r="E11" s="5" t="s">
        <v>7</v>
      </c>
    </row>
    <row r="12" spans="1:5" ht="30" x14ac:dyDescent="0.25">
      <c r="A12" s="69" t="s">
        <v>42</v>
      </c>
      <c r="B12" s="45" t="s">
        <v>56</v>
      </c>
      <c r="C12" s="45" t="s">
        <v>57</v>
      </c>
      <c r="D12" s="3" t="s">
        <v>0</v>
      </c>
      <c r="E12" s="9" t="s">
        <v>8</v>
      </c>
    </row>
    <row r="13" spans="1:5" ht="30" x14ac:dyDescent="0.25">
      <c r="A13" s="70"/>
      <c r="B13" s="47"/>
      <c r="C13" s="47"/>
      <c r="D13" s="3" t="s">
        <v>58</v>
      </c>
      <c r="E13" s="9" t="s">
        <v>195</v>
      </c>
    </row>
    <row r="14" spans="1:5" ht="30" x14ac:dyDescent="0.25">
      <c r="A14" s="60" t="s">
        <v>60</v>
      </c>
      <c r="B14" s="55" t="s">
        <v>9</v>
      </c>
      <c r="C14" s="45" t="s">
        <v>61</v>
      </c>
      <c r="D14" s="3" t="s">
        <v>0</v>
      </c>
      <c r="E14" s="9" t="s">
        <v>64</v>
      </c>
    </row>
    <row r="15" spans="1:5" ht="60" x14ac:dyDescent="0.25">
      <c r="A15" s="60"/>
      <c r="B15" s="55"/>
      <c r="C15" s="46"/>
      <c r="D15" s="3" t="s">
        <v>55</v>
      </c>
      <c r="E15" s="4" t="s">
        <v>66</v>
      </c>
    </row>
    <row r="16" spans="1:5" ht="30" x14ac:dyDescent="0.25">
      <c r="A16" s="60"/>
      <c r="B16" s="55"/>
      <c r="C16" s="46"/>
      <c r="D16" s="3" t="s">
        <v>67</v>
      </c>
      <c r="E16" s="4" t="s">
        <v>68</v>
      </c>
    </row>
    <row r="17" spans="1:5" x14ac:dyDescent="0.25">
      <c r="A17" s="60"/>
      <c r="B17" s="55"/>
      <c r="C17" s="47"/>
      <c r="D17" s="3" t="s">
        <v>4</v>
      </c>
      <c r="E17" s="4" t="s">
        <v>10</v>
      </c>
    </row>
    <row r="18" spans="1:5" ht="30" x14ac:dyDescent="0.25">
      <c r="A18" s="60"/>
      <c r="B18" s="55" t="s">
        <v>11</v>
      </c>
      <c r="C18" s="45" t="s">
        <v>62</v>
      </c>
      <c r="D18" s="3" t="s">
        <v>0</v>
      </c>
      <c r="E18" s="38" t="s">
        <v>188</v>
      </c>
    </row>
    <row r="19" spans="1:5" ht="60" x14ac:dyDescent="0.25">
      <c r="A19" s="60"/>
      <c r="B19" s="55"/>
      <c r="C19" s="46"/>
      <c r="D19" s="3" t="s">
        <v>55</v>
      </c>
      <c r="E19" s="4" t="s">
        <v>70</v>
      </c>
    </row>
    <row r="20" spans="1:5" ht="60" x14ac:dyDescent="0.25">
      <c r="A20" s="60"/>
      <c r="B20" s="55"/>
      <c r="C20" s="46"/>
      <c r="D20" s="3" t="s">
        <v>67</v>
      </c>
      <c r="E20" s="4" t="s">
        <v>69</v>
      </c>
    </row>
    <row r="21" spans="1:5" ht="30" x14ac:dyDescent="0.25">
      <c r="A21" s="60"/>
      <c r="B21" s="55"/>
      <c r="C21" s="47"/>
      <c r="D21" s="3" t="s">
        <v>4</v>
      </c>
      <c r="E21" s="4" t="s">
        <v>12</v>
      </c>
    </row>
    <row r="22" spans="1:5" ht="60" x14ac:dyDescent="0.25">
      <c r="A22" s="60"/>
      <c r="B22" s="55" t="s">
        <v>13</v>
      </c>
      <c r="C22" s="45" t="s">
        <v>63</v>
      </c>
      <c r="D22" s="3" t="s">
        <v>0</v>
      </c>
      <c r="E22" s="4" t="s">
        <v>71</v>
      </c>
    </row>
    <row r="23" spans="1:5" ht="45" x14ac:dyDescent="0.25">
      <c r="A23" s="60"/>
      <c r="B23" s="55"/>
      <c r="C23" s="46"/>
      <c r="D23" s="3" t="s">
        <v>73</v>
      </c>
      <c r="E23" s="4" t="s">
        <v>72</v>
      </c>
    </row>
    <row r="24" spans="1:5" ht="30" x14ac:dyDescent="0.25">
      <c r="A24" s="60"/>
      <c r="B24" s="55"/>
      <c r="C24" s="46"/>
      <c r="D24" s="3" t="s">
        <v>1</v>
      </c>
      <c r="E24" s="4" t="s">
        <v>72</v>
      </c>
    </row>
    <row r="25" spans="1:5" ht="30" x14ac:dyDescent="0.25">
      <c r="A25" s="60"/>
      <c r="B25" s="55"/>
      <c r="C25" s="46"/>
      <c r="D25" s="3" t="s">
        <v>54</v>
      </c>
      <c r="E25" s="4" t="s">
        <v>72</v>
      </c>
    </row>
    <row r="26" spans="1:5" ht="60" x14ac:dyDescent="0.25">
      <c r="A26" s="60"/>
      <c r="B26" s="55"/>
      <c r="C26" s="47"/>
      <c r="D26" s="3" t="s">
        <v>67</v>
      </c>
      <c r="E26" s="4" t="s">
        <v>14</v>
      </c>
    </row>
    <row r="27" spans="1:5" ht="45" x14ac:dyDescent="0.25">
      <c r="A27" s="61" t="s">
        <v>43</v>
      </c>
      <c r="B27" s="55" t="s">
        <v>15</v>
      </c>
      <c r="C27" s="52" t="s">
        <v>75</v>
      </c>
      <c r="D27" s="3" t="s">
        <v>0</v>
      </c>
      <c r="E27" s="4" t="s">
        <v>74</v>
      </c>
    </row>
    <row r="28" spans="1:5" ht="30" x14ac:dyDescent="0.25">
      <c r="A28" s="61"/>
      <c r="B28" s="55"/>
      <c r="C28" s="52"/>
      <c r="D28" s="3" t="s">
        <v>1</v>
      </c>
      <c r="E28" s="4" t="s">
        <v>16</v>
      </c>
    </row>
    <row r="29" spans="1:5" ht="45" x14ac:dyDescent="0.25">
      <c r="A29" s="61"/>
      <c r="B29" s="55"/>
      <c r="C29" s="52"/>
      <c r="D29" s="3" t="s">
        <v>4</v>
      </c>
      <c r="E29" s="4" t="s">
        <v>17</v>
      </c>
    </row>
    <row r="30" spans="1:5" ht="60" x14ac:dyDescent="0.25">
      <c r="A30" s="56" t="s">
        <v>76</v>
      </c>
      <c r="B30" s="52" t="s">
        <v>80</v>
      </c>
      <c r="C30" s="52" t="s">
        <v>90</v>
      </c>
      <c r="D30" s="3" t="s">
        <v>0</v>
      </c>
      <c r="E30" s="4" t="s">
        <v>18</v>
      </c>
    </row>
    <row r="31" spans="1:5" ht="75" x14ac:dyDescent="0.25">
      <c r="A31" s="57"/>
      <c r="B31" s="52"/>
      <c r="C31" s="52"/>
      <c r="D31" s="3" t="s">
        <v>67</v>
      </c>
      <c r="E31" s="6" t="s">
        <v>91</v>
      </c>
    </row>
    <row r="32" spans="1:5" ht="31.9" customHeight="1" x14ac:dyDescent="0.25">
      <c r="A32" s="57"/>
      <c r="B32" s="45" t="s">
        <v>96</v>
      </c>
      <c r="C32" s="45" t="s">
        <v>97</v>
      </c>
      <c r="D32" s="3" t="s">
        <v>67</v>
      </c>
      <c r="E32" s="6" t="s">
        <v>98</v>
      </c>
    </row>
    <row r="33" spans="1:5" ht="15.6" customHeight="1" x14ac:dyDescent="0.25">
      <c r="A33" s="57"/>
      <c r="B33" s="47"/>
      <c r="C33" s="47"/>
      <c r="D33" s="3" t="s">
        <v>0</v>
      </c>
      <c r="E33" s="6" t="s">
        <v>99</v>
      </c>
    </row>
    <row r="34" spans="1:5" x14ac:dyDescent="0.25">
      <c r="A34" s="57"/>
      <c r="B34" s="6" t="s">
        <v>93</v>
      </c>
      <c r="C34" s="3" t="s">
        <v>79</v>
      </c>
      <c r="D34" s="3" t="s">
        <v>67</v>
      </c>
      <c r="E34" s="38" t="s">
        <v>193</v>
      </c>
    </row>
    <row r="35" spans="1:5" ht="30" x14ac:dyDescent="0.25">
      <c r="A35" s="57"/>
      <c r="B35" s="52" t="s">
        <v>20</v>
      </c>
      <c r="C35" s="52" t="s">
        <v>86</v>
      </c>
      <c r="D35" s="3" t="s">
        <v>0</v>
      </c>
      <c r="E35" s="4" t="s">
        <v>21</v>
      </c>
    </row>
    <row r="36" spans="1:5" ht="30" x14ac:dyDescent="0.25">
      <c r="A36" s="57"/>
      <c r="B36" s="52"/>
      <c r="C36" s="52"/>
      <c r="D36" s="3" t="s">
        <v>67</v>
      </c>
      <c r="E36" s="4" t="s">
        <v>22</v>
      </c>
    </row>
    <row r="37" spans="1:5" ht="30" x14ac:dyDescent="0.25">
      <c r="A37" s="57"/>
      <c r="B37" s="52"/>
      <c r="C37" s="52"/>
      <c r="D37" s="3" t="s">
        <v>4</v>
      </c>
      <c r="E37" s="4" t="s">
        <v>23</v>
      </c>
    </row>
    <row r="38" spans="1:5" ht="45" x14ac:dyDescent="0.25">
      <c r="A38" s="57"/>
      <c r="B38" s="10" t="s">
        <v>87</v>
      </c>
      <c r="C38" s="10" t="s">
        <v>88</v>
      </c>
      <c r="D38" s="3" t="s">
        <v>67</v>
      </c>
      <c r="E38" s="4" t="s">
        <v>89</v>
      </c>
    </row>
    <row r="39" spans="1:5" ht="30" x14ac:dyDescent="0.25">
      <c r="A39" s="57"/>
      <c r="B39" s="49" t="s">
        <v>81</v>
      </c>
      <c r="C39" s="48" t="s">
        <v>33</v>
      </c>
      <c r="D39" s="3" t="s">
        <v>0</v>
      </c>
      <c r="E39" s="4" t="s">
        <v>34</v>
      </c>
    </row>
    <row r="40" spans="1:5" ht="45" x14ac:dyDescent="0.25">
      <c r="A40" s="57"/>
      <c r="B40" s="50"/>
      <c r="C40" s="48"/>
      <c r="D40" s="3" t="s">
        <v>73</v>
      </c>
      <c r="E40" s="4" t="s">
        <v>34</v>
      </c>
    </row>
    <row r="41" spans="1:5" ht="30" x14ac:dyDescent="0.25">
      <c r="A41" s="57"/>
      <c r="B41" s="51"/>
      <c r="C41" s="48"/>
      <c r="D41" s="3" t="s">
        <v>2</v>
      </c>
      <c r="E41" s="4" t="s">
        <v>34</v>
      </c>
    </row>
    <row r="42" spans="1:5" ht="43.15" customHeight="1" x14ac:dyDescent="0.25">
      <c r="A42" s="57"/>
      <c r="B42" s="53" t="s">
        <v>102</v>
      </c>
      <c r="C42" s="54" t="s">
        <v>103</v>
      </c>
      <c r="D42" s="11" t="s">
        <v>0</v>
      </c>
      <c r="E42" s="13" t="s">
        <v>105</v>
      </c>
    </row>
    <row r="43" spans="1:5" ht="90" x14ac:dyDescent="0.25">
      <c r="A43" s="57"/>
      <c r="B43" s="53"/>
      <c r="C43" s="54"/>
      <c r="D43" s="11" t="s">
        <v>67</v>
      </c>
      <c r="E43" s="12" t="s">
        <v>106</v>
      </c>
    </row>
    <row r="44" spans="1:5" ht="30" x14ac:dyDescent="0.25">
      <c r="A44" s="57"/>
      <c r="B44" s="53"/>
      <c r="C44" s="54"/>
      <c r="D44" s="11" t="s">
        <v>4</v>
      </c>
      <c r="E44" s="12" t="s">
        <v>104</v>
      </c>
    </row>
    <row r="45" spans="1:5" ht="45" x14ac:dyDescent="0.25">
      <c r="A45" s="57"/>
      <c r="B45" s="53"/>
      <c r="C45" s="54"/>
      <c r="D45" s="11" t="s">
        <v>73</v>
      </c>
      <c r="E45" s="14" t="s">
        <v>107</v>
      </c>
    </row>
    <row r="46" spans="1:5" ht="30" x14ac:dyDescent="0.25">
      <c r="A46" s="57"/>
      <c r="B46" s="45" t="s">
        <v>111</v>
      </c>
      <c r="C46" s="45" t="s">
        <v>82</v>
      </c>
      <c r="D46" s="3" t="s">
        <v>4</v>
      </c>
      <c r="E46" s="4" t="s">
        <v>83</v>
      </c>
    </row>
    <row r="47" spans="1:5" ht="30" x14ac:dyDescent="0.25">
      <c r="A47" s="57"/>
      <c r="B47" s="46"/>
      <c r="C47" s="46"/>
      <c r="D47" s="3" t="s">
        <v>0</v>
      </c>
      <c r="E47" s="4" t="s">
        <v>84</v>
      </c>
    </row>
    <row r="48" spans="1:5" ht="30" x14ac:dyDescent="0.25">
      <c r="A48" s="57"/>
      <c r="B48" s="47"/>
      <c r="C48" s="47"/>
      <c r="D48" s="3" t="s">
        <v>2</v>
      </c>
      <c r="E48" s="4" t="s">
        <v>85</v>
      </c>
    </row>
    <row r="49" spans="1:5" ht="30" x14ac:dyDescent="0.25">
      <c r="A49" s="71" t="s">
        <v>44</v>
      </c>
      <c r="B49" s="48" t="s">
        <v>27</v>
      </c>
      <c r="C49" s="48" t="s">
        <v>95</v>
      </c>
      <c r="D49" s="3" t="s">
        <v>0</v>
      </c>
      <c r="E49" s="4" t="s">
        <v>28</v>
      </c>
    </row>
    <row r="50" spans="1:5" ht="45" x14ac:dyDescent="0.25">
      <c r="A50" s="71"/>
      <c r="B50" s="48"/>
      <c r="C50" s="48"/>
      <c r="D50" s="3" t="s">
        <v>1</v>
      </c>
      <c r="E50" s="4" t="s">
        <v>29</v>
      </c>
    </row>
    <row r="51" spans="1:5" ht="45" x14ac:dyDescent="0.25">
      <c r="A51" s="71"/>
      <c r="B51" s="48"/>
      <c r="C51" s="48"/>
      <c r="D51" s="3" t="s">
        <v>67</v>
      </c>
      <c r="E51" s="4" t="s">
        <v>30</v>
      </c>
    </row>
    <row r="52" spans="1:5" ht="30" x14ac:dyDescent="0.25">
      <c r="A52" s="71"/>
      <c r="B52" s="48"/>
      <c r="C52" s="48"/>
      <c r="D52" s="3" t="s">
        <v>4</v>
      </c>
      <c r="E52" s="4" t="s">
        <v>31</v>
      </c>
    </row>
    <row r="53" spans="1:5" ht="14.45" customHeight="1" x14ac:dyDescent="0.25">
      <c r="A53" s="66" t="s">
        <v>123</v>
      </c>
      <c r="B53" s="63" t="s">
        <v>100</v>
      </c>
      <c r="C53" s="63" t="s">
        <v>101</v>
      </c>
      <c r="D53" s="39" t="s">
        <v>0</v>
      </c>
      <c r="E53" s="4" t="s">
        <v>32</v>
      </c>
    </row>
    <row r="54" spans="1:5" ht="45" x14ac:dyDescent="0.25">
      <c r="A54" s="67"/>
      <c r="B54" s="64"/>
      <c r="C54" s="64"/>
      <c r="D54" s="39" t="s">
        <v>73</v>
      </c>
      <c r="E54" s="4" t="s">
        <v>32</v>
      </c>
    </row>
    <row r="55" spans="1:5" x14ac:dyDescent="0.25">
      <c r="A55" s="67"/>
      <c r="B55" s="64"/>
      <c r="C55" s="64"/>
      <c r="D55" s="39" t="s">
        <v>1</v>
      </c>
      <c r="E55" s="4" t="s">
        <v>32</v>
      </c>
    </row>
    <row r="56" spans="1:5" x14ac:dyDescent="0.25">
      <c r="A56" s="67"/>
      <c r="B56" s="64"/>
      <c r="C56" s="64"/>
      <c r="D56" s="39" t="s">
        <v>54</v>
      </c>
      <c r="E56" s="4" t="s">
        <v>32</v>
      </c>
    </row>
    <row r="57" spans="1:5" x14ac:dyDescent="0.25">
      <c r="A57" s="68"/>
      <c r="B57" s="65"/>
      <c r="C57" s="65"/>
      <c r="D57" s="39" t="s">
        <v>67</v>
      </c>
      <c r="E57" s="4" t="s">
        <v>32</v>
      </c>
    </row>
    <row r="58" spans="1:5" ht="43.15" customHeight="1" x14ac:dyDescent="0.25">
      <c r="A58" s="78" t="s">
        <v>208</v>
      </c>
      <c r="B58" s="76" t="s">
        <v>112</v>
      </c>
      <c r="C58" s="76" t="s">
        <v>109</v>
      </c>
      <c r="D58" s="40" t="s">
        <v>67</v>
      </c>
      <c r="E58" s="12" t="s">
        <v>108</v>
      </c>
    </row>
    <row r="59" spans="1:5" ht="90" x14ac:dyDescent="0.25">
      <c r="A59" s="79"/>
      <c r="B59" s="77"/>
      <c r="C59" s="77"/>
      <c r="D59" s="40" t="s">
        <v>0</v>
      </c>
      <c r="E59" s="12" t="s">
        <v>110</v>
      </c>
    </row>
    <row r="60" spans="1:5" ht="45" x14ac:dyDescent="0.25">
      <c r="A60" s="72" t="s">
        <v>196</v>
      </c>
      <c r="B60" s="42" t="s">
        <v>197</v>
      </c>
      <c r="C60" s="43" t="s">
        <v>197</v>
      </c>
      <c r="D60" s="39" t="s">
        <v>0</v>
      </c>
      <c r="E60" s="4" t="s">
        <v>198</v>
      </c>
    </row>
    <row r="61" spans="1:5" ht="45" x14ac:dyDescent="0.25">
      <c r="A61" s="72"/>
      <c r="B61" s="73" t="s">
        <v>199</v>
      </c>
      <c r="C61" s="74" t="s">
        <v>200</v>
      </c>
      <c r="D61" s="39" t="s">
        <v>0</v>
      </c>
      <c r="E61" s="4" t="s">
        <v>201</v>
      </c>
    </row>
    <row r="62" spans="1:5" ht="27.6" customHeight="1" x14ac:dyDescent="0.25">
      <c r="A62" s="72"/>
      <c r="B62" s="73"/>
      <c r="C62" s="75"/>
      <c r="D62" s="39" t="s">
        <v>4</v>
      </c>
      <c r="E62" s="4" t="s">
        <v>202</v>
      </c>
    </row>
    <row r="63" spans="1:5" ht="1.9" hidden="1" customHeight="1" x14ac:dyDescent="0.25">
      <c r="A63" s="72"/>
      <c r="B63"/>
      <c r="C63"/>
      <c r="D63"/>
      <c r="E63"/>
    </row>
    <row r="64" spans="1:5" hidden="1" x14ac:dyDescent="0.25">
      <c r="A64" s="72"/>
      <c r="B64"/>
      <c r="C64"/>
      <c r="D64"/>
      <c r="E64"/>
    </row>
    <row r="65" spans="1:5" hidden="1" x14ac:dyDescent="0.25">
      <c r="A65" s="72"/>
      <c r="B65"/>
      <c r="C65"/>
      <c r="D65"/>
      <c r="E65"/>
    </row>
    <row r="66" spans="1:5" hidden="1" x14ac:dyDescent="0.25">
      <c r="A66" s="72"/>
      <c r="B66"/>
      <c r="C66"/>
      <c r="D66"/>
      <c r="E66"/>
    </row>
    <row r="67" spans="1:5" hidden="1" x14ac:dyDescent="0.25">
      <c r="A67" s="72"/>
      <c r="B67"/>
      <c r="C67"/>
      <c r="D67"/>
      <c r="E67"/>
    </row>
  </sheetData>
  <mergeCells count="48">
    <mergeCell ref="A60:A67"/>
    <mergeCell ref="B61:B62"/>
    <mergeCell ref="C61:C62"/>
    <mergeCell ref="B58:B59"/>
    <mergeCell ref="C58:C59"/>
    <mergeCell ref="A58:A59"/>
    <mergeCell ref="B53:B57"/>
    <mergeCell ref="C53:C57"/>
    <mergeCell ref="A53:A57"/>
    <mergeCell ref="C49:C52"/>
    <mergeCell ref="A12:A13"/>
    <mergeCell ref="B12:B13"/>
    <mergeCell ref="B14:B17"/>
    <mergeCell ref="B18:B21"/>
    <mergeCell ref="B22:B26"/>
    <mergeCell ref="A49:A52"/>
    <mergeCell ref="A1:A2"/>
    <mergeCell ref="B27:B29"/>
    <mergeCell ref="C39:C41"/>
    <mergeCell ref="A30:A48"/>
    <mergeCell ref="A3:A5"/>
    <mergeCell ref="A6:A11"/>
    <mergeCell ref="A14:A26"/>
    <mergeCell ref="A27:A29"/>
    <mergeCell ref="C3:C5"/>
    <mergeCell ref="C6:C11"/>
    <mergeCell ref="C12:C13"/>
    <mergeCell ref="C22:C26"/>
    <mergeCell ref="C18:C21"/>
    <mergeCell ref="C14:C17"/>
    <mergeCell ref="C27:C29"/>
    <mergeCell ref="B6:B11"/>
    <mergeCell ref="D1:E1"/>
    <mergeCell ref="C1:C2"/>
    <mergeCell ref="B1:B2"/>
    <mergeCell ref="B3:B5"/>
    <mergeCell ref="B49:B52"/>
    <mergeCell ref="B39:B41"/>
    <mergeCell ref="C32:C33"/>
    <mergeCell ref="C30:C31"/>
    <mergeCell ref="C35:C37"/>
    <mergeCell ref="C46:C48"/>
    <mergeCell ref="B46:B48"/>
    <mergeCell ref="B30:B31"/>
    <mergeCell ref="B32:B33"/>
    <mergeCell ref="B35:B37"/>
    <mergeCell ref="B42:B45"/>
    <mergeCell ref="C42:C45"/>
  </mergeCells>
  <pageMargins left="0.7" right="0.7" top="0.75" bottom="0.75" header="0.3" footer="0.3"/>
  <pageSetup paperSize="9"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showGridLines="0" zoomScale="60" zoomScaleNormal="60" workbookViewId="0">
      <pane xSplit="5" ySplit="2" topLeftCell="G25" activePane="bottomRight" state="frozen"/>
      <selection pane="topRight" activeCell="F1" sqref="F1"/>
      <selection pane="bottomLeft" activeCell="A3" sqref="A3"/>
      <selection pane="bottomRight" activeCell="N35" sqref="N35:N37"/>
    </sheetView>
  </sheetViews>
  <sheetFormatPr defaultColWidth="8.85546875" defaultRowHeight="15" x14ac:dyDescent="0.25"/>
  <cols>
    <col min="1" max="1" width="29.140625" style="26" customWidth="1"/>
    <col min="2" max="3" width="28.5703125" style="27" customWidth="1"/>
    <col min="4" max="4" width="28.5703125" style="27" hidden="1" customWidth="1"/>
    <col min="5" max="5" width="46.85546875" style="26" hidden="1" customWidth="1"/>
    <col min="6" max="6" width="134.7109375" style="28" customWidth="1"/>
    <col min="7" max="7" width="21.28515625" style="28" customWidth="1"/>
    <col min="8" max="8" width="21.28515625" style="17" customWidth="1"/>
    <col min="9" max="10" width="19.7109375" style="17" customWidth="1"/>
    <col min="11" max="11" width="31.85546875" style="17" bestFit="1" customWidth="1"/>
    <col min="12" max="12" width="19.28515625" style="17" customWidth="1"/>
    <col min="13" max="13" width="22.42578125" style="17" customWidth="1"/>
    <col min="14" max="14" width="25.28515625" style="17" customWidth="1"/>
    <col min="15" max="17" width="31.85546875" style="17" bestFit="1" customWidth="1"/>
    <col min="18" max="16384" width="8.85546875" style="17"/>
  </cols>
  <sheetData>
    <row r="1" spans="1:16" ht="18.75" x14ac:dyDescent="0.25">
      <c r="A1" s="100" t="s">
        <v>46</v>
      </c>
      <c r="B1" s="100" t="s">
        <v>36</v>
      </c>
      <c r="C1" s="100" t="s">
        <v>35</v>
      </c>
      <c r="D1" s="100" t="s">
        <v>38</v>
      </c>
      <c r="E1" s="100"/>
      <c r="F1" s="100" t="s">
        <v>113</v>
      </c>
      <c r="G1" s="126" t="s">
        <v>141</v>
      </c>
      <c r="H1" s="112" t="s">
        <v>140</v>
      </c>
      <c r="I1" s="119" t="s">
        <v>133</v>
      </c>
      <c r="J1" s="119" t="s">
        <v>134</v>
      </c>
      <c r="K1" s="112" t="s">
        <v>135</v>
      </c>
      <c r="L1" s="112" t="s">
        <v>136</v>
      </c>
      <c r="M1" s="112" t="s">
        <v>137</v>
      </c>
      <c r="N1" s="112" t="s">
        <v>138</v>
      </c>
      <c r="O1" s="114" t="s">
        <v>139</v>
      </c>
      <c r="P1" s="114" t="s">
        <v>143</v>
      </c>
    </row>
    <row r="2" spans="1:16" ht="18.75" x14ac:dyDescent="0.25">
      <c r="A2" s="100"/>
      <c r="B2" s="100"/>
      <c r="C2" s="100"/>
      <c r="D2" s="18" t="s">
        <v>37</v>
      </c>
      <c r="E2" s="19" t="s">
        <v>39</v>
      </c>
      <c r="F2" s="100"/>
      <c r="G2" s="127"/>
      <c r="H2" s="113"/>
      <c r="I2" s="120"/>
      <c r="J2" s="120"/>
      <c r="K2" s="113"/>
      <c r="L2" s="113"/>
      <c r="M2" s="113"/>
      <c r="N2" s="113"/>
      <c r="O2" s="115"/>
      <c r="P2" s="115"/>
    </row>
    <row r="3" spans="1:16" ht="86.45" customHeight="1" x14ac:dyDescent="0.25">
      <c r="A3" s="101" t="s">
        <v>40</v>
      </c>
      <c r="B3" s="90" t="s">
        <v>47</v>
      </c>
      <c r="C3" s="90" t="s">
        <v>48</v>
      </c>
      <c r="D3" s="20" t="s">
        <v>0</v>
      </c>
      <c r="E3" s="15" t="s">
        <v>45</v>
      </c>
      <c r="F3" s="95" t="s">
        <v>115</v>
      </c>
      <c r="G3" s="124">
        <v>1.8</v>
      </c>
      <c r="H3" s="124">
        <v>5</v>
      </c>
      <c r="I3" s="107">
        <v>5</v>
      </c>
      <c r="J3" s="107">
        <v>1</v>
      </c>
      <c r="K3" s="107">
        <v>5</v>
      </c>
      <c r="L3" s="107">
        <v>2</v>
      </c>
      <c r="M3" s="107">
        <v>1</v>
      </c>
      <c r="N3" s="107">
        <v>1</v>
      </c>
      <c r="O3" s="90">
        <f>+AVERAGE(G3:N5)</f>
        <v>2.7250000000000001</v>
      </c>
      <c r="P3" s="90" t="str">
        <f>+IF(O3&lt;2.3,"BASSO",IF(O3&gt;3.5,"ALTO","MEDIO"))</f>
        <v>MEDIO</v>
      </c>
    </row>
    <row r="4" spans="1:16" ht="45" x14ac:dyDescent="0.25">
      <c r="A4" s="101"/>
      <c r="B4" s="91"/>
      <c r="C4" s="91"/>
      <c r="D4" s="20" t="s">
        <v>67</v>
      </c>
      <c r="E4" s="15" t="s">
        <v>3</v>
      </c>
      <c r="F4" s="121"/>
      <c r="G4" s="124"/>
      <c r="H4" s="124"/>
      <c r="I4" s="108"/>
      <c r="J4" s="108"/>
      <c r="K4" s="108"/>
      <c r="L4" s="108"/>
      <c r="M4" s="108"/>
      <c r="N4" s="108"/>
      <c r="O4" s="91"/>
      <c r="P4" s="91"/>
    </row>
    <row r="5" spans="1:16" ht="30" x14ac:dyDescent="0.25">
      <c r="A5" s="101"/>
      <c r="B5" s="92"/>
      <c r="C5" s="92"/>
      <c r="D5" s="20" t="s">
        <v>4</v>
      </c>
      <c r="E5" s="15" t="s">
        <v>5</v>
      </c>
      <c r="F5" s="122"/>
      <c r="G5" s="125"/>
      <c r="H5" s="125"/>
      <c r="I5" s="109"/>
      <c r="J5" s="109"/>
      <c r="K5" s="109"/>
      <c r="L5" s="109"/>
      <c r="M5" s="109"/>
      <c r="N5" s="109"/>
      <c r="O5" s="92"/>
      <c r="P5" s="92"/>
    </row>
    <row r="6" spans="1:16" ht="211.9" customHeight="1" x14ac:dyDescent="0.25">
      <c r="A6" s="94" t="s">
        <v>41</v>
      </c>
      <c r="B6" s="90" t="s">
        <v>49</v>
      </c>
      <c r="C6" s="95" t="s">
        <v>192</v>
      </c>
      <c r="D6" s="20" t="s">
        <v>0</v>
      </c>
      <c r="E6" s="15" t="s">
        <v>50</v>
      </c>
      <c r="F6" s="95" t="s">
        <v>117</v>
      </c>
      <c r="G6" s="128">
        <v>1.8</v>
      </c>
      <c r="H6" s="29">
        <v>4</v>
      </c>
      <c r="I6" s="107">
        <v>5</v>
      </c>
      <c r="J6" s="107">
        <v>3</v>
      </c>
      <c r="K6" s="107">
        <v>5</v>
      </c>
      <c r="L6" s="107">
        <v>3</v>
      </c>
      <c r="M6" s="107">
        <v>5</v>
      </c>
      <c r="N6" s="107">
        <v>2</v>
      </c>
      <c r="O6" s="90">
        <f>+AVERAGE(G6:N11)</f>
        <v>3.6</v>
      </c>
      <c r="P6" s="90" t="str">
        <f>+IF(O6&lt;2.3,"BASSO",IF(O6&gt;3.5,"ALTO","MEDIO"))</f>
        <v>ALTO</v>
      </c>
    </row>
    <row r="7" spans="1:16" ht="234" customHeight="1" x14ac:dyDescent="0.25">
      <c r="A7" s="94"/>
      <c r="B7" s="91"/>
      <c r="C7" s="91"/>
      <c r="D7" s="20" t="s">
        <v>1</v>
      </c>
      <c r="E7" s="15" t="s">
        <v>51</v>
      </c>
      <c r="F7" s="121"/>
      <c r="G7" s="128"/>
      <c r="I7" s="108"/>
      <c r="J7" s="108"/>
      <c r="K7" s="108"/>
      <c r="L7" s="108"/>
      <c r="M7" s="108"/>
      <c r="N7" s="108"/>
      <c r="O7" s="91"/>
      <c r="P7" s="91"/>
    </row>
    <row r="8" spans="1:16" ht="409.15" customHeight="1" x14ac:dyDescent="0.25">
      <c r="A8" s="94"/>
      <c r="B8" s="91"/>
      <c r="C8" s="91"/>
      <c r="D8" s="20" t="s">
        <v>67</v>
      </c>
      <c r="E8" s="15" t="s">
        <v>52</v>
      </c>
      <c r="F8" s="121"/>
      <c r="G8" s="128"/>
      <c r="I8" s="108"/>
      <c r="J8" s="108"/>
      <c r="K8" s="108"/>
      <c r="L8" s="108"/>
      <c r="M8" s="108"/>
      <c r="N8" s="108"/>
      <c r="O8" s="91"/>
      <c r="P8" s="91"/>
    </row>
    <row r="9" spans="1:16" ht="75" x14ac:dyDescent="0.25">
      <c r="A9" s="94"/>
      <c r="B9" s="91"/>
      <c r="C9" s="91"/>
      <c r="D9" s="20" t="s">
        <v>4</v>
      </c>
      <c r="E9" s="15" t="s">
        <v>53</v>
      </c>
      <c r="F9" s="121"/>
      <c r="G9" s="128"/>
      <c r="I9" s="108"/>
      <c r="J9" s="108"/>
      <c r="K9" s="108"/>
      <c r="L9" s="108"/>
      <c r="M9" s="108"/>
      <c r="N9" s="108"/>
      <c r="O9" s="91"/>
      <c r="P9" s="91"/>
    </row>
    <row r="10" spans="1:16" ht="60" customHeight="1" x14ac:dyDescent="0.25">
      <c r="A10" s="94"/>
      <c r="B10" s="91"/>
      <c r="C10" s="91"/>
      <c r="D10" s="20" t="s">
        <v>55</v>
      </c>
      <c r="E10" s="15" t="s">
        <v>6</v>
      </c>
      <c r="F10" s="121"/>
      <c r="G10" s="128"/>
      <c r="I10" s="108"/>
      <c r="J10" s="108"/>
      <c r="K10" s="108"/>
      <c r="L10" s="108"/>
      <c r="M10" s="108"/>
      <c r="N10" s="108"/>
      <c r="O10" s="91"/>
      <c r="P10" s="91"/>
    </row>
    <row r="11" spans="1:16" ht="289.14999999999998" customHeight="1" x14ac:dyDescent="0.25">
      <c r="A11" s="94"/>
      <c r="B11" s="91"/>
      <c r="C11" s="91"/>
      <c r="D11" s="20" t="s">
        <v>54</v>
      </c>
      <c r="E11" s="22" t="s">
        <v>7</v>
      </c>
      <c r="F11" s="121"/>
      <c r="G11" s="128"/>
      <c r="I11" s="108"/>
      <c r="J11" s="108"/>
      <c r="K11" s="108"/>
      <c r="L11" s="108"/>
      <c r="M11" s="108"/>
      <c r="N11" s="108"/>
      <c r="O11" s="91"/>
      <c r="P11" s="91"/>
    </row>
    <row r="12" spans="1:16" ht="28.9" customHeight="1" x14ac:dyDescent="0.25">
      <c r="A12" s="102" t="s">
        <v>42</v>
      </c>
      <c r="B12" s="90" t="s">
        <v>56</v>
      </c>
      <c r="C12" s="90" t="s">
        <v>57</v>
      </c>
      <c r="D12" s="20" t="s">
        <v>0</v>
      </c>
      <c r="E12" s="15" t="s">
        <v>8</v>
      </c>
      <c r="F12" s="116" t="s">
        <v>114</v>
      </c>
      <c r="G12" s="129">
        <v>1.8</v>
      </c>
      <c r="H12" s="129">
        <v>1</v>
      </c>
      <c r="I12" s="107">
        <v>1</v>
      </c>
      <c r="J12" s="107">
        <v>3</v>
      </c>
      <c r="K12" s="107">
        <v>3</v>
      </c>
      <c r="L12" s="107">
        <v>3</v>
      </c>
      <c r="M12" s="107">
        <v>1</v>
      </c>
      <c r="N12" s="107">
        <v>2</v>
      </c>
      <c r="O12" s="90">
        <f>+AVERAGE(G12:N13)</f>
        <v>1.9750000000000001</v>
      </c>
      <c r="P12" s="90" t="str">
        <f>+IF(O12&lt;2.3,"BASSO",IF(O12&gt;3.5,"ALTO","MEDIO"))</f>
        <v>BASSO</v>
      </c>
    </row>
    <row r="13" spans="1:16" ht="30" x14ac:dyDescent="0.25">
      <c r="A13" s="103"/>
      <c r="B13" s="92"/>
      <c r="C13" s="92"/>
      <c r="D13" s="20" t="s">
        <v>58</v>
      </c>
      <c r="E13" s="15" t="s">
        <v>59</v>
      </c>
      <c r="F13" s="118"/>
      <c r="G13" s="130"/>
      <c r="H13" s="130"/>
      <c r="I13" s="109"/>
      <c r="J13" s="109"/>
      <c r="K13" s="109"/>
      <c r="L13" s="109"/>
      <c r="M13" s="109"/>
      <c r="N13" s="109"/>
      <c r="O13" s="92"/>
      <c r="P13" s="92"/>
    </row>
    <row r="14" spans="1:16" ht="81.599999999999994" customHeight="1" x14ac:dyDescent="0.25">
      <c r="A14" s="96" t="s">
        <v>60</v>
      </c>
      <c r="B14" s="97" t="s">
        <v>9</v>
      </c>
      <c r="C14" s="90" t="s">
        <v>61</v>
      </c>
      <c r="D14" s="20" t="s">
        <v>0</v>
      </c>
      <c r="E14" s="15" t="s">
        <v>64</v>
      </c>
      <c r="F14" s="116" t="s">
        <v>118</v>
      </c>
      <c r="G14" s="123">
        <v>1.8</v>
      </c>
      <c r="H14" s="123">
        <v>2</v>
      </c>
      <c r="I14" s="123">
        <v>2</v>
      </c>
      <c r="J14" s="107">
        <v>1</v>
      </c>
      <c r="K14" s="107">
        <v>2</v>
      </c>
      <c r="L14" s="107">
        <v>4</v>
      </c>
      <c r="M14" s="107">
        <v>3</v>
      </c>
      <c r="N14" s="107">
        <v>3</v>
      </c>
      <c r="O14" s="90">
        <f>+AVERAGE(G14:N16)</f>
        <v>2.35</v>
      </c>
      <c r="P14" s="90" t="str">
        <f>+IF(O14&lt;2.3,"BASSO",IF(O14&gt;3.5,"ALTO","MEDIO"))</f>
        <v>MEDIO</v>
      </c>
    </row>
    <row r="15" spans="1:16" ht="114" customHeight="1" x14ac:dyDescent="0.25">
      <c r="A15" s="96"/>
      <c r="B15" s="97"/>
      <c r="C15" s="91"/>
      <c r="D15" s="20" t="s">
        <v>55</v>
      </c>
      <c r="E15" s="15" t="s">
        <v>66</v>
      </c>
      <c r="F15" s="117"/>
      <c r="G15" s="123"/>
      <c r="H15" s="123"/>
      <c r="I15" s="123"/>
      <c r="J15" s="108"/>
      <c r="K15" s="108"/>
      <c r="L15" s="108"/>
      <c r="M15" s="108"/>
      <c r="N15" s="108"/>
      <c r="O15" s="91"/>
      <c r="P15" s="91"/>
    </row>
    <row r="16" spans="1:16" ht="85.15" customHeight="1" x14ac:dyDescent="0.25">
      <c r="A16" s="96"/>
      <c r="B16" s="97"/>
      <c r="C16" s="91"/>
      <c r="D16" s="20" t="s">
        <v>67</v>
      </c>
      <c r="E16" s="15" t="s">
        <v>68</v>
      </c>
      <c r="F16" s="118"/>
      <c r="G16" s="123"/>
      <c r="H16" s="123"/>
      <c r="I16" s="123"/>
      <c r="J16" s="108"/>
      <c r="K16" s="108"/>
      <c r="L16" s="108"/>
      <c r="M16" s="108"/>
      <c r="N16" s="108"/>
      <c r="O16" s="91"/>
      <c r="P16" s="91"/>
    </row>
    <row r="17" spans="1:16" ht="43.15" customHeight="1" x14ac:dyDescent="0.25">
      <c r="A17" s="96"/>
      <c r="B17" s="97" t="s">
        <v>11</v>
      </c>
      <c r="C17" s="90" t="s">
        <v>62</v>
      </c>
      <c r="D17" s="20" t="s">
        <v>0</v>
      </c>
      <c r="E17" s="15" t="s">
        <v>65</v>
      </c>
      <c r="F17" s="116" t="s">
        <v>119</v>
      </c>
      <c r="G17" s="110">
        <v>1.8</v>
      </c>
      <c r="H17" s="110">
        <v>3</v>
      </c>
      <c r="I17" s="110">
        <v>2</v>
      </c>
      <c r="J17" s="107">
        <v>3</v>
      </c>
      <c r="K17" s="107">
        <v>1</v>
      </c>
      <c r="L17" s="107">
        <v>4</v>
      </c>
      <c r="M17" s="107">
        <v>4</v>
      </c>
      <c r="N17" s="107">
        <v>3</v>
      </c>
      <c r="O17" s="90">
        <f>+AVERAGE(G17:N20)</f>
        <v>2.7250000000000001</v>
      </c>
      <c r="P17" s="90" t="str">
        <f>+IF(O17&lt;2.3,"BASSO",IF(O17&gt;3.5,"ALTO","MEDIO"))</f>
        <v>MEDIO</v>
      </c>
    </row>
    <row r="18" spans="1:16" ht="60" x14ac:dyDescent="0.25">
      <c r="A18" s="96"/>
      <c r="B18" s="97"/>
      <c r="C18" s="91"/>
      <c r="D18" s="20" t="s">
        <v>55</v>
      </c>
      <c r="E18" s="15" t="s">
        <v>70</v>
      </c>
      <c r="F18" s="117"/>
      <c r="G18" s="111"/>
      <c r="H18" s="111"/>
      <c r="I18" s="111"/>
      <c r="J18" s="108"/>
      <c r="K18" s="108"/>
      <c r="L18" s="108"/>
      <c r="M18" s="108"/>
      <c r="N18" s="108"/>
      <c r="O18" s="91"/>
      <c r="P18" s="91"/>
    </row>
    <row r="19" spans="1:16" ht="60" x14ac:dyDescent="0.25">
      <c r="A19" s="96"/>
      <c r="B19" s="97"/>
      <c r="C19" s="91"/>
      <c r="D19" s="20" t="s">
        <v>67</v>
      </c>
      <c r="E19" s="15" t="s">
        <v>69</v>
      </c>
      <c r="F19" s="117"/>
      <c r="G19" s="111"/>
      <c r="H19" s="111"/>
      <c r="I19" s="111"/>
      <c r="J19" s="108"/>
      <c r="K19" s="108"/>
      <c r="L19" s="108"/>
      <c r="M19" s="108"/>
      <c r="N19" s="108"/>
      <c r="O19" s="91"/>
      <c r="P19" s="91"/>
    </row>
    <row r="20" spans="1:16" ht="34.9" customHeight="1" x14ac:dyDescent="0.25">
      <c r="A20" s="96"/>
      <c r="B20" s="97"/>
      <c r="C20" s="92"/>
      <c r="D20" s="20" t="s">
        <v>4</v>
      </c>
      <c r="E20" s="15" t="s">
        <v>12</v>
      </c>
      <c r="F20" s="118"/>
      <c r="G20" s="111"/>
      <c r="H20" s="111"/>
      <c r="I20" s="111"/>
      <c r="J20" s="109"/>
      <c r="K20" s="109"/>
      <c r="L20" s="109"/>
      <c r="M20" s="109"/>
      <c r="N20" s="109"/>
      <c r="O20" s="92"/>
      <c r="P20" s="92"/>
    </row>
    <row r="21" spans="1:16" ht="86.45" customHeight="1" x14ac:dyDescent="0.25">
      <c r="A21" s="96"/>
      <c r="B21" s="97" t="s">
        <v>13</v>
      </c>
      <c r="C21" s="90" t="s">
        <v>63</v>
      </c>
      <c r="D21" s="20" t="s">
        <v>0</v>
      </c>
      <c r="E21" s="15" t="s">
        <v>71</v>
      </c>
      <c r="F21" s="116" t="s">
        <v>116</v>
      </c>
      <c r="G21" s="97">
        <v>1.8</v>
      </c>
      <c r="H21" s="97">
        <v>2</v>
      </c>
      <c r="I21" s="97">
        <v>1</v>
      </c>
      <c r="J21" s="107">
        <v>1</v>
      </c>
      <c r="K21" s="107">
        <v>1</v>
      </c>
      <c r="L21" s="107">
        <v>3</v>
      </c>
      <c r="M21" s="107">
        <v>4</v>
      </c>
      <c r="N21" s="107">
        <v>1</v>
      </c>
      <c r="O21" s="90">
        <f>+AVERAGE(G21:N25)</f>
        <v>1.85</v>
      </c>
      <c r="P21" s="90" t="str">
        <f>+IF(O21&lt;2.3,"BASSO",IF(O21&gt;3.5,"ALTO","MEDIO"))</f>
        <v>BASSO</v>
      </c>
    </row>
    <row r="22" spans="1:16" ht="45" x14ac:dyDescent="0.25">
      <c r="A22" s="96"/>
      <c r="B22" s="97"/>
      <c r="C22" s="91"/>
      <c r="D22" s="20" t="s">
        <v>73</v>
      </c>
      <c r="E22" s="15" t="s">
        <v>72</v>
      </c>
      <c r="F22" s="117"/>
      <c r="G22" s="97"/>
      <c r="H22" s="97"/>
      <c r="I22" s="97"/>
      <c r="J22" s="108"/>
      <c r="K22" s="108"/>
      <c r="L22" s="108"/>
      <c r="M22" s="108"/>
      <c r="N22" s="108"/>
      <c r="O22" s="91"/>
      <c r="P22" s="91"/>
    </row>
    <row r="23" spans="1:16" ht="30" x14ac:dyDescent="0.25">
      <c r="A23" s="96"/>
      <c r="B23" s="97"/>
      <c r="C23" s="91"/>
      <c r="D23" s="20" t="s">
        <v>1</v>
      </c>
      <c r="E23" s="15" t="s">
        <v>72</v>
      </c>
      <c r="F23" s="117"/>
      <c r="G23" s="97"/>
      <c r="H23" s="97"/>
      <c r="I23" s="97"/>
      <c r="J23" s="108"/>
      <c r="K23" s="108"/>
      <c r="L23" s="108"/>
      <c r="M23" s="108"/>
      <c r="N23" s="108"/>
      <c r="O23" s="91"/>
      <c r="P23" s="91"/>
    </row>
    <row r="24" spans="1:16" ht="28.9" customHeight="1" x14ac:dyDescent="0.25">
      <c r="A24" s="96"/>
      <c r="B24" s="97"/>
      <c r="C24" s="91"/>
      <c r="D24" s="20" t="s">
        <v>54</v>
      </c>
      <c r="E24" s="15" t="s">
        <v>72</v>
      </c>
      <c r="F24" s="117"/>
      <c r="G24" s="97"/>
      <c r="H24" s="97"/>
      <c r="I24" s="97"/>
      <c r="J24" s="108"/>
      <c r="K24" s="108"/>
      <c r="L24" s="108"/>
      <c r="M24" s="108"/>
      <c r="N24" s="108"/>
      <c r="O24" s="91"/>
      <c r="P24" s="91"/>
    </row>
    <row r="25" spans="1:16" ht="60" x14ac:dyDescent="0.25">
      <c r="A25" s="96"/>
      <c r="B25" s="97"/>
      <c r="C25" s="92"/>
      <c r="D25" s="20" t="s">
        <v>67</v>
      </c>
      <c r="E25" s="15" t="s">
        <v>14</v>
      </c>
      <c r="F25" s="118"/>
      <c r="G25" s="97"/>
      <c r="H25" s="97"/>
      <c r="I25" s="97"/>
      <c r="J25" s="109"/>
      <c r="K25" s="109"/>
      <c r="L25" s="109"/>
      <c r="M25" s="109"/>
      <c r="N25" s="109"/>
      <c r="O25" s="92"/>
      <c r="P25" s="92"/>
    </row>
    <row r="26" spans="1:16" ht="45" x14ac:dyDescent="0.25">
      <c r="A26" s="104" t="s">
        <v>43</v>
      </c>
      <c r="B26" s="97" t="s">
        <v>15</v>
      </c>
      <c r="C26" s="93" t="s">
        <v>75</v>
      </c>
      <c r="D26" s="20" t="s">
        <v>0</v>
      </c>
      <c r="E26" s="15" t="s">
        <v>74</v>
      </c>
      <c r="F26" s="116" t="s">
        <v>120</v>
      </c>
      <c r="G26" s="97">
        <v>1.8</v>
      </c>
      <c r="H26" s="97">
        <v>2</v>
      </c>
      <c r="I26" s="97">
        <v>3</v>
      </c>
      <c r="J26" s="97">
        <v>2</v>
      </c>
      <c r="K26" s="97">
        <v>5</v>
      </c>
      <c r="L26" s="97">
        <v>3</v>
      </c>
      <c r="M26" s="97">
        <v>5</v>
      </c>
      <c r="N26" s="97">
        <v>2</v>
      </c>
      <c r="O26" s="93">
        <f>+AVERAGE(G26:N28)</f>
        <v>2.9750000000000001</v>
      </c>
      <c r="P26" s="93" t="str">
        <f>+IF(O26&lt;2.3,"BASSO",IF(O26&gt;3.5,"ALTO","MEDIO"))</f>
        <v>MEDIO</v>
      </c>
    </row>
    <row r="27" spans="1:16" ht="30" x14ac:dyDescent="0.25">
      <c r="A27" s="104"/>
      <c r="B27" s="97"/>
      <c r="C27" s="93"/>
      <c r="D27" s="20" t="s">
        <v>1</v>
      </c>
      <c r="E27" s="15" t="s">
        <v>16</v>
      </c>
      <c r="F27" s="117"/>
      <c r="G27" s="97"/>
      <c r="H27" s="97"/>
      <c r="I27" s="97"/>
      <c r="J27" s="97"/>
      <c r="K27" s="97"/>
      <c r="L27" s="97"/>
      <c r="M27" s="97"/>
      <c r="N27" s="97"/>
      <c r="O27" s="93"/>
      <c r="P27" s="93"/>
    </row>
    <row r="28" spans="1:16" ht="45" x14ac:dyDescent="0.25">
      <c r="A28" s="104"/>
      <c r="B28" s="97"/>
      <c r="C28" s="93"/>
      <c r="D28" s="20" t="s">
        <v>4</v>
      </c>
      <c r="E28" s="15" t="s">
        <v>17</v>
      </c>
      <c r="F28" s="118"/>
      <c r="G28" s="97"/>
      <c r="H28" s="97"/>
      <c r="I28" s="97"/>
      <c r="J28" s="97"/>
      <c r="K28" s="97"/>
      <c r="L28" s="97"/>
      <c r="M28" s="97"/>
      <c r="N28" s="97"/>
      <c r="O28" s="93"/>
      <c r="P28" s="93"/>
    </row>
    <row r="29" spans="1:16" ht="57.6" customHeight="1" x14ac:dyDescent="0.25">
      <c r="A29" s="105" t="s">
        <v>76</v>
      </c>
      <c r="B29" s="93" t="s">
        <v>80</v>
      </c>
      <c r="C29" s="93" t="s">
        <v>90</v>
      </c>
      <c r="D29" s="20" t="s">
        <v>0</v>
      </c>
      <c r="E29" s="15" t="s">
        <v>18</v>
      </c>
      <c r="F29" s="116" t="s">
        <v>122</v>
      </c>
      <c r="G29" s="123">
        <v>1.8</v>
      </c>
      <c r="H29" s="123">
        <v>3</v>
      </c>
      <c r="I29" s="97">
        <v>5</v>
      </c>
      <c r="J29" s="97">
        <v>1</v>
      </c>
      <c r="K29" s="97">
        <v>5</v>
      </c>
      <c r="L29" s="97">
        <v>2</v>
      </c>
      <c r="M29" s="97">
        <v>3</v>
      </c>
      <c r="N29" s="97">
        <v>2</v>
      </c>
      <c r="O29" s="93">
        <f>+AVERAGE(G29:N30)</f>
        <v>2.85</v>
      </c>
      <c r="P29" s="93" t="str">
        <f>+IF(O29&lt;2.3,"BASSO",IF(O29&gt;3.5,"ALTO","MEDIO"))</f>
        <v>MEDIO</v>
      </c>
    </row>
    <row r="30" spans="1:16" ht="75" x14ac:dyDescent="0.25">
      <c r="A30" s="106"/>
      <c r="B30" s="93"/>
      <c r="C30" s="93"/>
      <c r="D30" s="20" t="s">
        <v>67</v>
      </c>
      <c r="E30" s="24" t="s">
        <v>91</v>
      </c>
      <c r="F30" s="117"/>
      <c r="G30" s="123"/>
      <c r="H30" s="123"/>
      <c r="I30" s="97"/>
      <c r="J30" s="97"/>
      <c r="K30" s="97"/>
      <c r="L30" s="97"/>
      <c r="M30" s="97"/>
      <c r="N30" s="97"/>
      <c r="O30" s="93"/>
      <c r="P30" s="93"/>
    </row>
    <row r="31" spans="1:16" ht="45" x14ac:dyDescent="0.25">
      <c r="A31" s="106"/>
      <c r="B31" s="20" t="s">
        <v>93</v>
      </c>
      <c r="C31" s="20" t="s">
        <v>79</v>
      </c>
      <c r="D31" s="20" t="s">
        <v>67</v>
      </c>
      <c r="E31" s="15" t="s">
        <v>78</v>
      </c>
      <c r="F31" s="117"/>
      <c r="G31" s="16">
        <v>1.8</v>
      </c>
      <c r="H31" s="21">
        <v>5</v>
      </c>
      <c r="I31" s="30">
        <v>2</v>
      </c>
      <c r="J31" s="30">
        <v>1</v>
      </c>
      <c r="K31" s="30">
        <v>1</v>
      </c>
      <c r="L31" s="30">
        <v>4</v>
      </c>
      <c r="M31" s="30">
        <v>4</v>
      </c>
      <c r="N31" s="30">
        <v>2</v>
      </c>
      <c r="O31" s="20">
        <f>+AVERAGE(G31:N31)</f>
        <v>2.6</v>
      </c>
      <c r="P31" s="23" t="str">
        <f>+IF(O31&lt;2.3,"BASSO",IF(O31&gt;3.5,"ALTO","MEDIO"))</f>
        <v>MEDIO</v>
      </c>
    </row>
    <row r="32" spans="1:16" ht="28.9" customHeight="1" x14ac:dyDescent="0.25">
      <c r="A32" s="106"/>
      <c r="B32" s="93" t="s">
        <v>20</v>
      </c>
      <c r="C32" s="93" t="s">
        <v>142</v>
      </c>
      <c r="D32" s="20" t="s">
        <v>0</v>
      </c>
      <c r="E32" s="15" t="s">
        <v>21</v>
      </c>
      <c r="F32" s="117"/>
      <c r="G32" s="123">
        <v>1.8</v>
      </c>
      <c r="H32" s="123">
        <v>3</v>
      </c>
      <c r="I32" s="109">
        <v>1</v>
      </c>
      <c r="J32" s="97">
        <v>5</v>
      </c>
      <c r="K32" s="97">
        <v>3</v>
      </c>
      <c r="L32" s="97">
        <v>3</v>
      </c>
      <c r="M32" s="97">
        <v>3</v>
      </c>
      <c r="N32" s="97">
        <v>3</v>
      </c>
      <c r="O32" s="93">
        <f>+AVERAGE(G32:N34)</f>
        <v>2.85</v>
      </c>
      <c r="P32" s="93" t="str">
        <f>+IF(O32&lt;2.3,"BASSO",IF(O32&gt;3.5,"ALTO","MEDIO"))</f>
        <v>MEDIO</v>
      </c>
    </row>
    <row r="33" spans="1:16" ht="30" x14ac:dyDescent="0.25">
      <c r="A33" s="106"/>
      <c r="B33" s="93"/>
      <c r="C33" s="93"/>
      <c r="D33" s="20" t="s">
        <v>67</v>
      </c>
      <c r="E33" s="15" t="s">
        <v>22</v>
      </c>
      <c r="F33" s="117"/>
      <c r="G33" s="123"/>
      <c r="H33" s="123"/>
      <c r="I33" s="97"/>
      <c r="J33" s="97"/>
      <c r="K33" s="97"/>
      <c r="L33" s="97"/>
      <c r="M33" s="97"/>
      <c r="N33" s="97"/>
      <c r="O33" s="93"/>
      <c r="P33" s="93"/>
    </row>
    <row r="34" spans="1:16" ht="30" x14ac:dyDescent="0.25">
      <c r="A34" s="106"/>
      <c r="B34" s="93"/>
      <c r="C34" s="93"/>
      <c r="D34" s="20" t="s">
        <v>4</v>
      </c>
      <c r="E34" s="15" t="s">
        <v>23</v>
      </c>
      <c r="F34" s="117"/>
      <c r="G34" s="123"/>
      <c r="H34" s="123"/>
      <c r="I34" s="97"/>
      <c r="J34" s="97"/>
      <c r="K34" s="97"/>
      <c r="L34" s="97"/>
      <c r="M34" s="97"/>
      <c r="N34" s="97"/>
      <c r="O34" s="93"/>
      <c r="P34" s="93"/>
    </row>
    <row r="35" spans="1:16" ht="60" x14ac:dyDescent="0.25">
      <c r="A35" s="106"/>
      <c r="B35" s="93" t="s">
        <v>94</v>
      </c>
      <c r="C35" s="99" t="s">
        <v>194</v>
      </c>
      <c r="D35" s="20" t="s">
        <v>0</v>
      </c>
      <c r="E35" s="25" t="s">
        <v>24</v>
      </c>
      <c r="F35" s="117"/>
      <c r="G35" s="123">
        <v>1.8</v>
      </c>
      <c r="H35" s="123">
        <v>5</v>
      </c>
      <c r="I35" s="97">
        <v>5</v>
      </c>
      <c r="J35" s="97">
        <v>2</v>
      </c>
      <c r="K35" s="97">
        <v>5</v>
      </c>
      <c r="L35" s="97">
        <v>3</v>
      </c>
      <c r="M35" s="97">
        <v>1</v>
      </c>
      <c r="N35" s="97">
        <v>2</v>
      </c>
      <c r="O35" s="93">
        <f>+AVERAGE(G35:N37)</f>
        <v>3.1</v>
      </c>
      <c r="P35" s="93" t="str">
        <f>+IF(O35&lt;2.3,"BASSO",IF(O35&gt;3.5,"ALTO","MEDIO"))</f>
        <v>MEDIO</v>
      </c>
    </row>
    <row r="36" spans="1:16" ht="30" x14ac:dyDescent="0.25">
      <c r="A36" s="106"/>
      <c r="B36" s="93"/>
      <c r="C36" s="93"/>
      <c r="D36" s="20" t="s">
        <v>67</v>
      </c>
      <c r="E36" s="25" t="s">
        <v>25</v>
      </c>
      <c r="F36" s="117"/>
      <c r="G36" s="123"/>
      <c r="H36" s="123"/>
      <c r="I36" s="97"/>
      <c r="J36" s="97"/>
      <c r="K36" s="97"/>
      <c r="L36" s="97"/>
      <c r="M36" s="97"/>
      <c r="N36" s="97"/>
      <c r="O36" s="93"/>
      <c r="P36" s="93"/>
    </row>
    <row r="37" spans="1:16" ht="30" x14ac:dyDescent="0.25">
      <c r="A37" s="106"/>
      <c r="B37" s="93"/>
      <c r="C37" s="93"/>
      <c r="D37" s="20" t="s">
        <v>4</v>
      </c>
      <c r="E37" s="25" t="s">
        <v>26</v>
      </c>
      <c r="F37" s="117"/>
      <c r="G37" s="123"/>
      <c r="H37" s="123"/>
      <c r="I37" s="97"/>
      <c r="J37" s="97"/>
      <c r="K37" s="97"/>
      <c r="L37" s="97"/>
      <c r="M37" s="97"/>
      <c r="N37" s="97"/>
      <c r="O37" s="93"/>
      <c r="P37" s="93"/>
    </row>
    <row r="38" spans="1:16" ht="43.15" customHeight="1" x14ac:dyDescent="0.25">
      <c r="A38" s="106"/>
      <c r="B38" s="93" t="s">
        <v>92</v>
      </c>
      <c r="C38" s="99" t="s">
        <v>194</v>
      </c>
      <c r="D38" s="20" t="s">
        <v>0</v>
      </c>
      <c r="E38" s="15" t="s">
        <v>19</v>
      </c>
      <c r="F38" s="117"/>
      <c r="G38" s="123">
        <v>1.8</v>
      </c>
      <c r="H38" s="131">
        <v>2</v>
      </c>
      <c r="I38" s="97">
        <v>3</v>
      </c>
      <c r="J38" s="97">
        <v>2</v>
      </c>
      <c r="K38" s="97">
        <v>4</v>
      </c>
      <c r="L38" s="97">
        <v>2</v>
      </c>
      <c r="M38" s="97">
        <v>1</v>
      </c>
      <c r="N38" s="97">
        <v>1</v>
      </c>
      <c r="O38" s="93">
        <f>+AVERAGE(G38:N39)</f>
        <v>2.1</v>
      </c>
      <c r="P38" s="93" t="str">
        <f>+IF(O38&lt;2.3,"BASSO",IF(O38&gt;3.5,"ALTO","MEDIO"))</f>
        <v>BASSO</v>
      </c>
    </row>
    <row r="39" spans="1:16" ht="30" x14ac:dyDescent="0.25">
      <c r="A39" s="106"/>
      <c r="B39" s="93"/>
      <c r="C39" s="93"/>
      <c r="D39" s="20" t="s">
        <v>67</v>
      </c>
      <c r="E39" s="15" t="s">
        <v>77</v>
      </c>
      <c r="F39" s="117"/>
      <c r="G39" s="123"/>
      <c r="H39" s="131"/>
      <c r="I39" s="97"/>
      <c r="J39" s="97"/>
      <c r="K39" s="97"/>
      <c r="L39" s="97"/>
      <c r="M39" s="97"/>
      <c r="N39" s="97"/>
      <c r="O39" s="93"/>
      <c r="P39" s="93"/>
    </row>
    <row r="40" spans="1:16" ht="14.45" customHeight="1" x14ac:dyDescent="0.25">
      <c r="A40" s="98" t="s">
        <v>123</v>
      </c>
      <c r="B40" s="82" t="s">
        <v>100</v>
      </c>
      <c r="C40" s="82" t="s">
        <v>101</v>
      </c>
      <c r="D40" s="20" t="s">
        <v>0</v>
      </c>
      <c r="E40" s="15" t="s">
        <v>32</v>
      </c>
      <c r="F40" s="116" t="s">
        <v>121</v>
      </c>
      <c r="G40" s="82">
        <v>1.8</v>
      </c>
      <c r="H40" s="82">
        <v>5</v>
      </c>
      <c r="I40" s="82">
        <v>1</v>
      </c>
      <c r="J40" s="82">
        <v>1</v>
      </c>
      <c r="K40" s="82">
        <v>3</v>
      </c>
      <c r="L40" s="82">
        <v>1</v>
      </c>
      <c r="M40" s="82">
        <v>1</v>
      </c>
      <c r="N40" s="82">
        <v>1</v>
      </c>
      <c r="O40" s="74">
        <f>+AVERAGE(G40:N44)</f>
        <v>1.85</v>
      </c>
      <c r="P40" s="74" t="str">
        <f>+IF(O40&lt;2.3,"BASSO",IF(O40&gt;3.5,"ALTO","MEDIO"))</f>
        <v>BASSO</v>
      </c>
    </row>
    <row r="41" spans="1:16" ht="45" x14ac:dyDescent="0.25">
      <c r="A41" s="98"/>
      <c r="B41" s="88"/>
      <c r="C41" s="88"/>
      <c r="D41" s="20" t="s">
        <v>73</v>
      </c>
      <c r="E41" s="15" t="s">
        <v>32</v>
      </c>
      <c r="F41" s="117"/>
      <c r="G41" s="88"/>
      <c r="H41" s="88"/>
      <c r="I41" s="88"/>
      <c r="J41" s="88"/>
      <c r="K41" s="88"/>
      <c r="L41" s="88"/>
      <c r="M41" s="88"/>
      <c r="N41" s="88"/>
      <c r="O41" s="89"/>
      <c r="P41" s="89"/>
    </row>
    <row r="42" spans="1:16" x14ac:dyDescent="0.25">
      <c r="A42" s="98"/>
      <c r="B42" s="88"/>
      <c r="C42" s="88"/>
      <c r="D42" s="20" t="s">
        <v>1</v>
      </c>
      <c r="E42" s="15" t="s">
        <v>32</v>
      </c>
      <c r="F42" s="117"/>
      <c r="G42" s="88"/>
      <c r="H42" s="88"/>
      <c r="I42" s="88"/>
      <c r="J42" s="88"/>
      <c r="K42" s="88"/>
      <c r="L42" s="88"/>
      <c r="M42" s="88"/>
      <c r="N42" s="88"/>
      <c r="O42" s="89"/>
      <c r="P42" s="89"/>
    </row>
    <row r="43" spans="1:16" x14ac:dyDescent="0.25">
      <c r="A43" s="98"/>
      <c r="B43" s="88"/>
      <c r="C43" s="88"/>
      <c r="D43" s="20" t="s">
        <v>54</v>
      </c>
      <c r="E43" s="15" t="s">
        <v>32</v>
      </c>
      <c r="F43" s="117"/>
      <c r="G43" s="88"/>
      <c r="H43" s="88"/>
      <c r="I43" s="88"/>
      <c r="J43" s="88"/>
      <c r="K43" s="88"/>
      <c r="L43" s="88"/>
      <c r="M43" s="88"/>
      <c r="N43" s="88"/>
      <c r="O43" s="89"/>
      <c r="P43" s="89"/>
    </row>
    <row r="44" spans="1:16" x14ac:dyDescent="0.25">
      <c r="A44" s="98"/>
      <c r="B44" s="83"/>
      <c r="C44" s="83"/>
      <c r="D44" s="20" t="s">
        <v>67</v>
      </c>
      <c r="E44" s="15" t="s">
        <v>32</v>
      </c>
      <c r="F44" s="118"/>
      <c r="G44" s="83"/>
      <c r="H44" s="83"/>
      <c r="I44" s="83"/>
      <c r="J44" s="83"/>
      <c r="K44" s="83"/>
      <c r="L44" s="83"/>
      <c r="M44" s="83"/>
      <c r="N44" s="83"/>
      <c r="O44" s="75"/>
      <c r="P44" s="75"/>
    </row>
    <row r="45" spans="1:16" ht="57.6" customHeight="1" x14ac:dyDescent="0.25">
      <c r="A45" s="84" t="s">
        <v>196</v>
      </c>
      <c r="B45" s="42" t="s">
        <v>197</v>
      </c>
      <c r="C45" s="43" t="s">
        <v>197</v>
      </c>
      <c r="D45" s="41" t="s">
        <v>0</v>
      </c>
      <c r="E45" s="15" t="s">
        <v>198</v>
      </c>
      <c r="F45" s="85" t="s">
        <v>209</v>
      </c>
      <c r="G45" s="42">
        <v>1.8</v>
      </c>
      <c r="H45" s="42">
        <v>3</v>
      </c>
      <c r="I45" s="42">
        <v>1</v>
      </c>
      <c r="J45" s="42">
        <v>1</v>
      </c>
      <c r="K45" s="42">
        <v>1</v>
      </c>
      <c r="L45" s="42">
        <v>4</v>
      </c>
      <c r="M45" s="42">
        <v>4</v>
      </c>
      <c r="N45" s="42">
        <v>4</v>
      </c>
      <c r="O45" s="43">
        <f>+AVERAGE(G45:N45)</f>
        <v>2.4750000000000001</v>
      </c>
      <c r="P45" s="43" t="str">
        <f>+IF(O45&lt;2.3,"BASSO",IF(O45&gt;3.5,"ALTO","MEDIO"))</f>
        <v>MEDIO</v>
      </c>
    </row>
    <row r="46" spans="1:16" ht="45" x14ac:dyDescent="0.25">
      <c r="A46" s="84"/>
      <c r="B46" s="80" t="s">
        <v>199</v>
      </c>
      <c r="C46" s="74" t="s">
        <v>200</v>
      </c>
      <c r="D46" s="41" t="s">
        <v>0</v>
      </c>
      <c r="E46" s="15" t="s">
        <v>201</v>
      </c>
      <c r="F46" s="86"/>
      <c r="G46" s="82">
        <v>1.8</v>
      </c>
      <c r="H46" s="82">
        <v>1</v>
      </c>
      <c r="I46" s="82">
        <v>1</v>
      </c>
      <c r="J46" s="82">
        <v>2</v>
      </c>
      <c r="K46" s="82">
        <v>2</v>
      </c>
      <c r="L46" s="82">
        <v>4</v>
      </c>
      <c r="M46" s="82">
        <v>2</v>
      </c>
      <c r="N46" s="82">
        <v>2</v>
      </c>
      <c r="O46" s="74">
        <f>+AVERAGE(G46:N47)</f>
        <v>1.9750000000000001</v>
      </c>
      <c r="P46" s="74" t="str">
        <f>+IF(O46&lt;2.3,"BASSO",IF(O46&gt;3.5,"ALTO","MEDIO"))</f>
        <v>BASSO</v>
      </c>
    </row>
    <row r="47" spans="1:16" ht="26.45" customHeight="1" x14ac:dyDescent="0.25">
      <c r="A47" s="84"/>
      <c r="B47" s="80"/>
      <c r="C47" s="75"/>
      <c r="D47" s="41" t="s">
        <v>4</v>
      </c>
      <c r="E47" s="15" t="s">
        <v>202</v>
      </c>
      <c r="F47" s="86"/>
      <c r="G47" s="83"/>
      <c r="H47" s="83"/>
      <c r="I47" s="83"/>
      <c r="J47" s="83"/>
      <c r="K47" s="83"/>
      <c r="L47" s="83"/>
      <c r="M47" s="83"/>
      <c r="N47" s="83"/>
      <c r="O47" s="75"/>
      <c r="P47" s="75"/>
    </row>
    <row r="48" spans="1:16" ht="30" hidden="1" x14ac:dyDescent="0.25">
      <c r="A48" s="84"/>
      <c r="B48" s="82"/>
      <c r="C48" s="74"/>
      <c r="D48" s="41" t="s">
        <v>0</v>
      </c>
      <c r="E48" s="15" t="s">
        <v>203</v>
      </c>
      <c r="F48" s="86"/>
      <c r="G48" s="80">
        <v>1.8</v>
      </c>
      <c r="H48" s="80">
        <v>2</v>
      </c>
      <c r="I48" s="80">
        <v>1</v>
      </c>
      <c r="J48" s="80">
        <v>1</v>
      </c>
      <c r="K48" s="80">
        <v>2</v>
      </c>
      <c r="L48" s="80">
        <v>4</v>
      </c>
      <c r="M48" s="80">
        <v>4</v>
      </c>
      <c r="N48" s="80">
        <v>2</v>
      </c>
      <c r="O48" s="81">
        <f>+AVERAGE(G48:N49)</f>
        <v>2.2250000000000001</v>
      </c>
      <c r="P48" s="81" t="str">
        <f>+IF(O48&lt;2.3,"BASSO",IF(O48&gt;3.5,"ALTO","MEDIO"))</f>
        <v>BASSO</v>
      </c>
    </row>
    <row r="49" spans="1:16" ht="30" hidden="1" x14ac:dyDescent="0.25">
      <c r="A49" s="84"/>
      <c r="B49" s="83"/>
      <c r="C49" s="75"/>
      <c r="D49" s="41" t="s">
        <v>67</v>
      </c>
      <c r="E49" s="15" t="s">
        <v>204</v>
      </c>
      <c r="F49" s="86"/>
      <c r="G49" s="80"/>
      <c r="H49" s="80"/>
      <c r="I49" s="80"/>
      <c r="J49" s="80"/>
      <c r="K49" s="80"/>
      <c r="L49" s="80"/>
      <c r="M49" s="80"/>
      <c r="N49" s="80"/>
      <c r="O49" s="81"/>
      <c r="P49" s="81"/>
    </row>
    <row r="50" spans="1:16" ht="2.4500000000000002" customHeight="1" x14ac:dyDescent="0.25">
      <c r="A50" s="84"/>
      <c r="B50" s="82"/>
      <c r="C50" s="74"/>
      <c r="D50" s="41" t="s">
        <v>0</v>
      </c>
      <c r="E50" s="15" t="s">
        <v>205</v>
      </c>
      <c r="F50" s="86"/>
      <c r="G50" s="80">
        <v>1.8</v>
      </c>
      <c r="H50" s="80">
        <v>1</v>
      </c>
      <c r="I50" s="80">
        <v>1</v>
      </c>
      <c r="J50" s="80">
        <v>1</v>
      </c>
      <c r="K50" s="80">
        <v>2</v>
      </c>
      <c r="L50" s="80">
        <v>4</v>
      </c>
      <c r="M50" s="80">
        <v>3</v>
      </c>
      <c r="N50" s="80">
        <v>2</v>
      </c>
      <c r="O50" s="81">
        <f>+AVERAGE(G50:N52)</f>
        <v>1.9750000000000001</v>
      </c>
      <c r="P50" s="81" t="str">
        <f>+IF(O50&lt;2.3,"BASSO",IF(O50&gt;3.5,"ALTO","MEDIO"))</f>
        <v>BASSO</v>
      </c>
    </row>
    <row r="51" spans="1:16" ht="30" hidden="1" x14ac:dyDescent="0.25">
      <c r="A51" s="84"/>
      <c r="B51" s="88"/>
      <c r="C51" s="89"/>
      <c r="D51" s="41" t="s">
        <v>67</v>
      </c>
      <c r="E51" s="15" t="s">
        <v>206</v>
      </c>
      <c r="F51" s="86"/>
      <c r="G51" s="80"/>
      <c r="H51" s="80"/>
      <c r="I51" s="80"/>
      <c r="J51" s="80"/>
      <c r="K51" s="80"/>
      <c r="L51" s="80"/>
      <c r="M51" s="80"/>
      <c r="N51" s="80"/>
      <c r="O51" s="81"/>
      <c r="P51" s="81"/>
    </row>
    <row r="52" spans="1:16" ht="30" hidden="1" x14ac:dyDescent="0.25">
      <c r="A52" s="84"/>
      <c r="B52" s="83"/>
      <c r="C52" s="75"/>
      <c r="D52" s="41" t="s">
        <v>4</v>
      </c>
      <c r="E52" s="15" t="s">
        <v>207</v>
      </c>
      <c r="F52" s="87"/>
      <c r="G52" s="80"/>
      <c r="H52" s="80"/>
      <c r="I52" s="80"/>
      <c r="J52" s="80"/>
      <c r="K52" s="80"/>
      <c r="L52" s="80"/>
      <c r="M52" s="80"/>
      <c r="N52" s="80"/>
      <c r="O52" s="81"/>
      <c r="P52" s="81"/>
    </row>
    <row r="53" spans="1:16" hidden="1" x14ac:dyDescent="0.25"/>
  </sheetData>
  <mergeCells count="212">
    <mergeCell ref="G40:G44"/>
    <mergeCell ref="H40:H44"/>
    <mergeCell ref="G35:G37"/>
    <mergeCell ref="H35:H37"/>
    <mergeCell ref="H38:H39"/>
    <mergeCell ref="G38:G39"/>
    <mergeCell ref="H26:H28"/>
    <mergeCell ref="G26:G28"/>
    <mergeCell ref="G29:G30"/>
    <mergeCell ref="H29:H30"/>
    <mergeCell ref="G32:G34"/>
    <mergeCell ref="H32:H34"/>
    <mergeCell ref="G14:G16"/>
    <mergeCell ref="H14:H16"/>
    <mergeCell ref="H17:H20"/>
    <mergeCell ref="G17:G20"/>
    <mergeCell ref="G21:G25"/>
    <mergeCell ref="H21:H25"/>
    <mergeCell ref="H3:H5"/>
    <mergeCell ref="G1:G2"/>
    <mergeCell ref="G3:G5"/>
    <mergeCell ref="G6:G11"/>
    <mergeCell ref="G12:G13"/>
    <mergeCell ref="H12:H13"/>
    <mergeCell ref="M40:M44"/>
    <mergeCell ref="N40:N44"/>
    <mergeCell ref="O40:O44"/>
    <mergeCell ref="M38:M39"/>
    <mergeCell ref="N38:N39"/>
    <mergeCell ref="O38:O39"/>
    <mergeCell ref="J35:J37"/>
    <mergeCell ref="K35:K37"/>
    <mergeCell ref="L35:L37"/>
    <mergeCell ref="M35:M37"/>
    <mergeCell ref="N35:N37"/>
    <mergeCell ref="O35:O37"/>
    <mergeCell ref="J40:J44"/>
    <mergeCell ref="K40:K44"/>
    <mergeCell ref="L40:L44"/>
    <mergeCell ref="J38:J39"/>
    <mergeCell ref="K38:K39"/>
    <mergeCell ref="L38:L39"/>
    <mergeCell ref="M32:M34"/>
    <mergeCell ref="N32:N34"/>
    <mergeCell ref="O32:O34"/>
    <mergeCell ref="J29:J30"/>
    <mergeCell ref="K29:K30"/>
    <mergeCell ref="L29:L30"/>
    <mergeCell ref="M29:M30"/>
    <mergeCell ref="N29:N30"/>
    <mergeCell ref="O29:O30"/>
    <mergeCell ref="J32:J34"/>
    <mergeCell ref="K32:K34"/>
    <mergeCell ref="L32:L34"/>
    <mergeCell ref="I14:I16"/>
    <mergeCell ref="I3:I5"/>
    <mergeCell ref="I6:I11"/>
    <mergeCell ref="I12:I13"/>
    <mergeCell ref="L26:L28"/>
    <mergeCell ref="M26:M28"/>
    <mergeCell ref="N26:N28"/>
    <mergeCell ref="O26:O28"/>
    <mergeCell ref="J21:J25"/>
    <mergeCell ref="K21:K25"/>
    <mergeCell ref="L21:L25"/>
    <mergeCell ref="M21:M25"/>
    <mergeCell ref="N21:N25"/>
    <mergeCell ref="O21:O25"/>
    <mergeCell ref="P1:P2"/>
    <mergeCell ref="P3:P5"/>
    <mergeCell ref="P6:P11"/>
    <mergeCell ref="P12:P13"/>
    <mergeCell ref="P14:P16"/>
    <mergeCell ref="P17:P20"/>
    <mergeCell ref="L6:L11"/>
    <mergeCell ref="M6:M11"/>
    <mergeCell ref="N6:N11"/>
    <mergeCell ref="O6:O11"/>
    <mergeCell ref="L12:L13"/>
    <mergeCell ref="M12:M13"/>
    <mergeCell ref="N12:N13"/>
    <mergeCell ref="O12:O13"/>
    <mergeCell ref="L14:L16"/>
    <mergeCell ref="M14:M16"/>
    <mergeCell ref="N14:N16"/>
    <mergeCell ref="O14:O16"/>
    <mergeCell ref="L17:L20"/>
    <mergeCell ref="M17:M20"/>
    <mergeCell ref="N17:N20"/>
    <mergeCell ref="L3:L5"/>
    <mergeCell ref="M3:M5"/>
    <mergeCell ref="N3:N5"/>
    <mergeCell ref="K1:K2"/>
    <mergeCell ref="L1:L2"/>
    <mergeCell ref="M1:M2"/>
    <mergeCell ref="N1:N2"/>
    <mergeCell ref="O1:O2"/>
    <mergeCell ref="O17:O20"/>
    <mergeCell ref="F40:F44"/>
    <mergeCell ref="H1:H2"/>
    <mergeCell ref="I1:I2"/>
    <mergeCell ref="J1:J2"/>
    <mergeCell ref="I21:I25"/>
    <mergeCell ref="I26:I28"/>
    <mergeCell ref="I29:I30"/>
    <mergeCell ref="I32:I34"/>
    <mergeCell ref="F3:F5"/>
    <mergeCell ref="F6:F11"/>
    <mergeCell ref="F12:F13"/>
    <mergeCell ref="F14:F16"/>
    <mergeCell ref="F17:F20"/>
    <mergeCell ref="F21:F25"/>
    <mergeCell ref="F26:F28"/>
    <mergeCell ref="F29:F39"/>
    <mergeCell ref="F1:F2"/>
    <mergeCell ref="I40:I44"/>
    <mergeCell ref="A26:A28"/>
    <mergeCell ref="B26:B28"/>
    <mergeCell ref="C26:C28"/>
    <mergeCell ref="A29:A39"/>
    <mergeCell ref="B29:B30"/>
    <mergeCell ref="C29:C30"/>
    <mergeCell ref="B32:B34"/>
    <mergeCell ref="C32:C34"/>
    <mergeCell ref="O3:O5"/>
    <mergeCell ref="J3:J5"/>
    <mergeCell ref="K3:K5"/>
    <mergeCell ref="J6:J11"/>
    <mergeCell ref="K6:K11"/>
    <mergeCell ref="J14:J16"/>
    <mergeCell ref="K14:K16"/>
    <mergeCell ref="I35:I37"/>
    <mergeCell ref="I38:I39"/>
    <mergeCell ref="J12:J13"/>
    <mergeCell ref="K12:K13"/>
    <mergeCell ref="J17:J20"/>
    <mergeCell ref="K17:K20"/>
    <mergeCell ref="J26:J28"/>
    <mergeCell ref="K26:K28"/>
    <mergeCell ref="I17:I20"/>
    <mergeCell ref="A1:A2"/>
    <mergeCell ref="B1:B2"/>
    <mergeCell ref="C1:C2"/>
    <mergeCell ref="D1:E1"/>
    <mergeCell ref="A3:A5"/>
    <mergeCell ref="B3:B5"/>
    <mergeCell ref="C3:C5"/>
    <mergeCell ref="A12:A13"/>
    <mergeCell ref="B12:B13"/>
    <mergeCell ref="C12:C13"/>
    <mergeCell ref="P40:P44"/>
    <mergeCell ref="P21:P25"/>
    <mergeCell ref="P26:P28"/>
    <mergeCell ref="P29:P30"/>
    <mergeCell ref="P32:P34"/>
    <mergeCell ref="P35:P37"/>
    <mergeCell ref="P38:P39"/>
    <mergeCell ref="A6:A11"/>
    <mergeCell ref="B6:B11"/>
    <mergeCell ref="C6:C11"/>
    <mergeCell ref="A14:A25"/>
    <mergeCell ref="B14:B16"/>
    <mergeCell ref="C14:C16"/>
    <mergeCell ref="B17:B20"/>
    <mergeCell ref="C17:C20"/>
    <mergeCell ref="B21:B25"/>
    <mergeCell ref="C21:C25"/>
    <mergeCell ref="A40:A44"/>
    <mergeCell ref="B40:B44"/>
    <mergeCell ref="C40:C44"/>
    <mergeCell ref="B35:B37"/>
    <mergeCell ref="C35:C37"/>
    <mergeCell ref="B38:B39"/>
    <mergeCell ref="C38:C39"/>
    <mergeCell ref="A45:A52"/>
    <mergeCell ref="F45:F52"/>
    <mergeCell ref="B46:B47"/>
    <mergeCell ref="C46:C47"/>
    <mergeCell ref="G46:G47"/>
    <mergeCell ref="H46:H47"/>
    <mergeCell ref="I46:I47"/>
    <mergeCell ref="J46:J47"/>
    <mergeCell ref="K46:K47"/>
    <mergeCell ref="B50:B52"/>
    <mergeCell ref="C50:C52"/>
    <mergeCell ref="G50:G52"/>
    <mergeCell ref="H50:H52"/>
    <mergeCell ref="I50:I52"/>
    <mergeCell ref="J50:J52"/>
    <mergeCell ref="K50:K52"/>
    <mergeCell ref="L50:L52"/>
    <mergeCell ref="M50:M52"/>
    <mergeCell ref="N50:N52"/>
    <mergeCell ref="O50:O52"/>
    <mergeCell ref="P50:P52"/>
    <mergeCell ref="C48:C49"/>
    <mergeCell ref="B48:B49"/>
    <mergeCell ref="L46:L47"/>
    <mergeCell ref="M46:M47"/>
    <mergeCell ref="N46:N47"/>
    <mergeCell ref="O46:O47"/>
    <mergeCell ref="P46:P47"/>
    <mergeCell ref="G48:G49"/>
    <mergeCell ref="H48:H49"/>
    <mergeCell ref="I48:I49"/>
    <mergeCell ref="J48:J49"/>
    <mergeCell ref="K48:K49"/>
    <mergeCell ref="L48:L49"/>
    <mergeCell ref="M48:M49"/>
    <mergeCell ref="N48:N49"/>
    <mergeCell ref="O48:O49"/>
    <mergeCell ref="P48:P49"/>
  </mergeCells>
  <conditionalFormatting sqref="P3:P44">
    <cfRule type="cellIs" dxfId="5" priority="4" operator="equal">
      <formula>"ALTO"</formula>
    </cfRule>
    <cfRule type="cellIs" dxfId="4" priority="5" operator="equal">
      <formula>"MEDIO"</formula>
    </cfRule>
    <cfRule type="cellIs" dxfId="3" priority="6" operator="equal">
      <formula>"BASSO"</formula>
    </cfRule>
  </conditionalFormatting>
  <conditionalFormatting sqref="P45:P52">
    <cfRule type="cellIs" dxfId="2" priority="1" operator="equal">
      <formula>"ALTO"</formula>
    </cfRule>
    <cfRule type="cellIs" dxfId="1" priority="2" operator="equal">
      <formula>"MEDIO"</formula>
    </cfRule>
    <cfRule type="cellIs" dxfId="0" priority="3" operator="equal">
      <formula>"BASSO"</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7"/>
  <sheetViews>
    <sheetView showGridLines="0" topLeftCell="A25" workbookViewId="0">
      <selection activeCell="I21" sqref="I21"/>
    </sheetView>
  </sheetViews>
  <sheetFormatPr defaultRowHeight="15" x14ac:dyDescent="0.25"/>
  <cols>
    <col min="2" max="2" width="19.28515625" customWidth="1"/>
    <col min="3" max="3" width="14.28515625" customWidth="1"/>
    <col min="4" max="8" width="16" customWidth="1"/>
    <col min="9" max="9" width="23.7109375" bestFit="1" customWidth="1"/>
    <col min="10" max="10" width="16" customWidth="1"/>
  </cols>
  <sheetData>
    <row r="2" spans="2:10" ht="78" customHeight="1" x14ac:dyDescent="0.25">
      <c r="B2" s="137" t="s">
        <v>141</v>
      </c>
      <c r="C2" s="138" t="s">
        <v>187</v>
      </c>
      <c r="D2" s="138"/>
      <c r="E2" s="138"/>
      <c r="F2" s="138"/>
      <c r="G2" s="138"/>
      <c r="I2" s="31" t="s">
        <v>124</v>
      </c>
      <c r="J2" s="32" t="s">
        <v>125</v>
      </c>
    </row>
    <row r="3" spans="2:10" ht="14.45" customHeight="1" x14ac:dyDescent="0.25">
      <c r="B3" s="137"/>
      <c r="C3" s="138"/>
      <c r="D3" s="138"/>
      <c r="E3" s="138"/>
      <c r="F3" s="138"/>
      <c r="G3" s="138"/>
    </row>
    <row r="4" spans="2:10" ht="14.45" customHeight="1" x14ac:dyDescent="0.25">
      <c r="C4" s="35"/>
      <c r="D4" s="35"/>
      <c r="E4" s="35"/>
      <c r="F4" s="35"/>
      <c r="G4" s="35"/>
      <c r="I4" s="33" t="s">
        <v>126</v>
      </c>
      <c r="J4" s="33">
        <v>1</v>
      </c>
    </row>
    <row r="5" spans="2:10" x14ac:dyDescent="0.25">
      <c r="C5" s="37" t="s">
        <v>149</v>
      </c>
      <c r="D5" s="132" t="s">
        <v>35</v>
      </c>
      <c r="E5" s="132"/>
      <c r="F5" s="132"/>
      <c r="G5" s="132"/>
      <c r="I5" s="33" t="s">
        <v>127</v>
      </c>
      <c r="J5" s="33">
        <v>1</v>
      </c>
    </row>
    <row r="6" spans="2:10" ht="14.45" customHeight="1" x14ac:dyDescent="0.25">
      <c r="B6" s="100" t="s">
        <v>140</v>
      </c>
      <c r="C6" s="36">
        <v>1</v>
      </c>
      <c r="D6" s="133" t="s">
        <v>144</v>
      </c>
      <c r="E6" s="133"/>
      <c r="F6" s="133"/>
      <c r="G6" s="133"/>
      <c r="I6" s="33" t="s">
        <v>128</v>
      </c>
      <c r="J6" s="33">
        <v>1</v>
      </c>
    </row>
    <row r="7" spans="2:10" ht="14.45" customHeight="1" x14ac:dyDescent="0.25">
      <c r="B7" s="100"/>
      <c r="C7" s="36">
        <v>2</v>
      </c>
      <c r="D7" s="133" t="s">
        <v>145</v>
      </c>
      <c r="E7" s="133"/>
      <c r="F7" s="133"/>
      <c r="G7" s="133"/>
      <c r="I7" s="33" t="s">
        <v>129</v>
      </c>
      <c r="J7" s="33">
        <v>1</v>
      </c>
    </row>
    <row r="8" spans="2:10" x14ac:dyDescent="0.25">
      <c r="B8" s="100"/>
      <c r="C8" s="36">
        <v>3</v>
      </c>
      <c r="D8" s="133" t="s">
        <v>146</v>
      </c>
      <c r="E8" s="133"/>
      <c r="F8" s="133"/>
      <c r="G8" s="133"/>
      <c r="I8" s="33" t="s">
        <v>130</v>
      </c>
      <c r="J8" s="33">
        <v>0</v>
      </c>
    </row>
    <row r="9" spans="2:10" x14ac:dyDescent="0.25">
      <c r="B9" s="100"/>
      <c r="C9" s="36">
        <v>4</v>
      </c>
      <c r="D9" s="133" t="s">
        <v>148</v>
      </c>
      <c r="E9" s="133"/>
      <c r="F9" s="133"/>
      <c r="G9" s="133"/>
      <c r="I9" s="33" t="s">
        <v>131</v>
      </c>
      <c r="J9" s="33">
        <v>4</v>
      </c>
    </row>
    <row r="10" spans="2:10" x14ac:dyDescent="0.25">
      <c r="B10" s="100"/>
      <c r="C10" s="36">
        <v>5</v>
      </c>
      <c r="D10" s="133" t="s">
        <v>147</v>
      </c>
      <c r="E10" s="133"/>
      <c r="F10" s="133"/>
      <c r="G10" s="133"/>
      <c r="I10" s="33" t="s">
        <v>132</v>
      </c>
      <c r="J10" s="33">
        <v>3</v>
      </c>
    </row>
    <row r="11" spans="2:10" x14ac:dyDescent="0.25">
      <c r="I11" s="33"/>
      <c r="J11" s="34">
        <f>AVERAGE(J4:J10)</f>
        <v>1.5714285714285714</v>
      </c>
    </row>
    <row r="12" spans="2:10" x14ac:dyDescent="0.25">
      <c r="C12" s="37" t="s">
        <v>149</v>
      </c>
      <c r="D12" s="132" t="s">
        <v>35</v>
      </c>
      <c r="E12" s="132"/>
      <c r="F12" s="132"/>
      <c r="G12" s="132"/>
    </row>
    <row r="13" spans="2:10" x14ac:dyDescent="0.25">
      <c r="B13" s="100" t="s">
        <v>133</v>
      </c>
      <c r="C13" s="36">
        <v>1</v>
      </c>
      <c r="D13" s="133" t="s">
        <v>150</v>
      </c>
      <c r="E13" s="133"/>
      <c r="F13" s="133"/>
      <c r="G13" s="133"/>
    </row>
    <row r="14" spans="2:10" x14ac:dyDescent="0.25">
      <c r="B14" s="100"/>
      <c r="C14" s="36">
        <v>2</v>
      </c>
      <c r="D14" s="133" t="s">
        <v>151</v>
      </c>
      <c r="E14" s="133"/>
      <c r="F14" s="133"/>
      <c r="G14" s="133"/>
    </row>
    <row r="15" spans="2:10" x14ac:dyDescent="0.25">
      <c r="B15" s="100"/>
      <c r="C15" s="36">
        <v>3</v>
      </c>
      <c r="D15" s="133" t="s">
        <v>152</v>
      </c>
      <c r="E15" s="133"/>
      <c r="F15" s="133"/>
      <c r="G15" s="133"/>
    </row>
    <row r="16" spans="2:10" x14ac:dyDescent="0.25">
      <c r="B16" s="100"/>
      <c r="C16" s="36">
        <v>4</v>
      </c>
      <c r="D16" s="133" t="s">
        <v>153</v>
      </c>
      <c r="E16" s="133"/>
      <c r="F16" s="133"/>
      <c r="G16" s="133"/>
    </row>
    <row r="17" spans="2:7" x14ac:dyDescent="0.25">
      <c r="B17" s="100"/>
      <c r="C17" s="36">
        <v>5</v>
      </c>
      <c r="D17" s="133" t="s">
        <v>154</v>
      </c>
      <c r="E17" s="133"/>
      <c r="F17" s="133"/>
      <c r="G17" s="133"/>
    </row>
    <row r="19" spans="2:7" x14ac:dyDescent="0.25">
      <c r="C19" s="37" t="s">
        <v>149</v>
      </c>
      <c r="D19" s="132" t="s">
        <v>35</v>
      </c>
      <c r="E19" s="132"/>
      <c r="F19" s="132"/>
      <c r="G19" s="132"/>
    </row>
    <row r="20" spans="2:7" x14ac:dyDescent="0.25">
      <c r="B20" s="100" t="s">
        <v>134</v>
      </c>
      <c r="C20" s="36">
        <v>1</v>
      </c>
      <c r="D20" s="133" t="s">
        <v>155</v>
      </c>
      <c r="E20" s="133"/>
      <c r="F20" s="133"/>
      <c r="G20" s="133"/>
    </row>
    <row r="21" spans="2:7" x14ac:dyDescent="0.25">
      <c r="B21" s="100"/>
      <c r="C21" s="36">
        <v>2</v>
      </c>
      <c r="D21" s="133" t="s">
        <v>156</v>
      </c>
      <c r="E21" s="133"/>
      <c r="F21" s="133"/>
      <c r="G21" s="133"/>
    </row>
    <row r="22" spans="2:7" x14ac:dyDescent="0.25">
      <c r="B22" s="100"/>
      <c r="C22" s="36">
        <v>3</v>
      </c>
      <c r="D22" s="133" t="s">
        <v>157</v>
      </c>
      <c r="E22" s="133"/>
      <c r="F22" s="133"/>
      <c r="G22" s="133"/>
    </row>
    <row r="23" spans="2:7" x14ac:dyDescent="0.25">
      <c r="B23" s="100"/>
      <c r="C23" s="36">
        <v>4</v>
      </c>
      <c r="D23" s="133" t="s">
        <v>158</v>
      </c>
      <c r="E23" s="133"/>
      <c r="F23" s="133"/>
      <c r="G23" s="133"/>
    </row>
    <row r="24" spans="2:7" x14ac:dyDescent="0.25">
      <c r="B24" s="100"/>
      <c r="C24" s="36">
        <v>5</v>
      </c>
      <c r="D24" s="133" t="s">
        <v>159</v>
      </c>
      <c r="E24" s="133"/>
      <c r="F24" s="133"/>
      <c r="G24" s="133"/>
    </row>
    <row r="26" spans="2:7" x14ac:dyDescent="0.25">
      <c r="C26" s="37" t="s">
        <v>149</v>
      </c>
      <c r="D26" s="132" t="s">
        <v>35</v>
      </c>
      <c r="E26" s="132"/>
      <c r="F26" s="132"/>
      <c r="G26" s="132"/>
    </row>
    <row r="27" spans="2:7" x14ac:dyDescent="0.25">
      <c r="B27" s="100" t="s">
        <v>135</v>
      </c>
      <c r="C27" s="36">
        <v>1</v>
      </c>
      <c r="D27" s="133" t="s">
        <v>160</v>
      </c>
      <c r="E27" s="133"/>
      <c r="F27" s="133"/>
      <c r="G27" s="133"/>
    </row>
    <row r="28" spans="2:7" x14ac:dyDescent="0.25">
      <c r="B28" s="100"/>
      <c r="C28" s="36">
        <v>2</v>
      </c>
      <c r="D28" s="133" t="s">
        <v>161</v>
      </c>
      <c r="E28" s="133"/>
      <c r="F28" s="133"/>
      <c r="G28" s="133"/>
    </row>
    <row r="29" spans="2:7" x14ac:dyDescent="0.25">
      <c r="B29" s="100"/>
      <c r="C29" s="36">
        <v>3</v>
      </c>
      <c r="D29" s="133" t="s">
        <v>162</v>
      </c>
      <c r="E29" s="133"/>
      <c r="F29" s="133"/>
      <c r="G29" s="133"/>
    </row>
    <row r="30" spans="2:7" x14ac:dyDescent="0.25">
      <c r="B30" s="100"/>
      <c r="C30" s="36">
        <v>4</v>
      </c>
      <c r="D30" s="133" t="s">
        <v>163</v>
      </c>
      <c r="E30" s="133"/>
      <c r="F30" s="133"/>
      <c r="G30" s="133"/>
    </row>
    <row r="31" spans="2:7" x14ac:dyDescent="0.25">
      <c r="B31" s="100"/>
      <c r="C31" s="36">
        <v>5</v>
      </c>
      <c r="D31" s="133" t="s">
        <v>164</v>
      </c>
      <c r="E31" s="133"/>
      <c r="F31" s="133"/>
      <c r="G31" s="133"/>
    </row>
    <row r="33" spans="2:7" x14ac:dyDescent="0.25">
      <c r="C33" s="37" t="s">
        <v>149</v>
      </c>
      <c r="D33" s="132" t="s">
        <v>35</v>
      </c>
      <c r="E33" s="132"/>
      <c r="F33" s="132"/>
      <c r="G33" s="132"/>
    </row>
    <row r="34" spans="2:7" x14ac:dyDescent="0.25">
      <c r="B34" s="100" t="s">
        <v>136</v>
      </c>
      <c r="C34" s="36">
        <v>1</v>
      </c>
      <c r="D34" s="133" t="s">
        <v>165</v>
      </c>
      <c r="E34" s="133"/>
      <c r="F34" s="133"/>
      <c r="G34" s="133"/>
    </row>
    <row r="35" spans="2:7" x14ac:dyDescent="0.25">
      <c r="B35" s="100"/>
      <c r="C35" s="36">
        <v>2</v>
      </c>
      <c r="D35" s="133" t="s">
        <v>166</v>
      </c>
      <c r="E35" s="133"/>
      <c r="F35" s="133"/>
      <c r="G35" s="133"/>
    </row>
    <row r="36" spans="2:7" x14ac:dyDescent="0.25">
      <c r="B36" s="100"/>
      <c r="C36" s="36">
        <v>3</v>
      </c>
      <c r="D36" s="133" t="s">
        <v>167</v>
      </c>
      <c r="E36" s="133"/>
      <c r="F36" s="133"/>
      <c r="G36" s="133"/>
    </row>
    <row r="37" spans="2:7" x14ac:dyDescent="0.25">
      <c r="B37" s="100"/>
      <c r="C37" s="36">
        <v>4</v>
      </c>
      <c r="D37" s="133" t="s">
        <v>168</v>
      </c>
      <c r="E37" s="133"/>
      <c r="F37" s="133"/>
      <c r="G37" s="133"/>
    </row>
    <row r="38" spans="2:7" x14ac:dyDescent="0.25">
      <c r="B38" s="100"/>
      <c r="C38" s="36">
        <v>5</v>
      </c>
      <c r="D38" s="133" t="s">
        <v>169</v>
      </c>
      <c r="E38" s="133"/>
      <c r="F38" s="133"/>
      <c r="G38" s="133"/>
    </row>
    <row r="40" spans="2:7" x14ac:dyDescent="0.25">
      <c r="C40" s="37" t="s">
        <v>149</v>
      </c>
      <c r="D40" s="132" t="s">
        <v>35</v>
      </c>
      <c r="E40" s="132"/>
      <c r="F40" s="132"/>
      <c r="G40" s="132"/>
    </row>
    <row r="41" spans="2:7" x14ac:dyDescent="0.25">
      <c r="B41" s="100" t="s">
        <v>137</v>
      </c>
      <c r="C41" s="36">
        <v>1</v>
      </c>
      <c r="D41" s="133" t="s">
        <v>170</v>
      </c>
      <c r="E41" s="133"/>
      <c r="F41" s="133"/>
      <c r="G41" s="133"/>
    </row>
    <row r="42" spans="2:7" x14ac:dyDescent="0.25">
      <c r="B42" s="100"/>
      <c r="C42" s="36">
        <v>2</v>
      </c>
      <c r="D42" s="133" t="s">
        <v>174</v>
      </c>
      <c r="E42" s="133"/>
      <c r="F42" s="133"/>
      <c r="G42" s="133"/>
    </row>
    <row r="43" spans="2:7" x14ac:dyDescent="0.25">
      <c r="B43" s="100"/>
      <c r="C43" s="36">
        <v>3</v>
      </c>
      <c r="D43" s="134" t="s">
        <v>171</v>
      </c>
      <c r="E43" s="135"/>
      <c r="F43" s="135"/>
      <c r="G43" s="136"/>
    </row>
    <row r="44" spans="2:7" x14ac:dyDescent="0.25">
      <c r="B44" s="100"/>
      <c r="C44" s="36">
        <v>4</v>
      </c>
      <c r="D44" s="134" t="s">
        <v>172</v>
      </c>
      <c r="E44" s="135"/>
      <c r="F44" s="135"/>
      <c r="G44" s="136"/>
    </row>
    <row r="45" spans="2:7" x14ac:dyDescent="0.25">
      <c r="B45" s="100"/>
      <c r="C45" s="36">
        <v>5</v>
      </c>
      <c r="D45" s="133" t="s">
        <v>173</v>
      </c>
      <c r="E45" s="133"/>
      <c r="F45" s="133"/>
      <c r="G45" s="133"/>
    </row>
    <row r="47" spans="2:7" x14ac:dyDescent="0.25">
      <c r="C47" s="37" t="s">
        <v>149</v>
      </c>
      <c r="D47" s="132" t="s">
        <v>35</v>
      </c>
      <c r="E47" s="132"/>
      <c r="F47" s="132"/>
      <c r="G47" s="132"/>
    </row>
    <row r="48" spans="2:7" x14ac:dyDescent="0.25">
      <c r="B48" s="100" t="s">
        <v>138</v>
      </c>
      <c r="C48" s="36">
        <v>1</v>
      </c>
      <c r="D48" s="133" t="s">
        <v>179</v>
      </c>
      <c r="E48" s="133"/>
      <c r="F48" s="133"/>
      <c r="G48" s="133"/>
    </row>
    <row r="49" spans="2:7" x14ac:dyDescent="0.25">
      <c r="B49" s="100"/>
      <c r="C49" s="36">
        <v>2</v>
      </c>
      <c r="D49" s="134" t="s">
        <v>178</v>
      </c>
      <c r="E49" s="135"/>
      <c r="F49" s="135"/>
      <c r="G49" s="136"/>
    </row>
    <row r="50" spans="2:7" x14ac:dyDescent="0.25">
      <c r="B50" s="100"/>
      <c r="C50" s="36">
        <v>3</v>
      </c>
      <c r="D50" s="134" t="s">
        <v>177</v>
      </c>
      <c r="E50" s="135"/>
      <c r="F50" s="135"/>
      <c r="G50" s="136"/>
    </row>
    <row r="51" spans="2:7" x14ac:dyDescent="0.25">
      <c r="B51" s="100"/>
      <c r="C51" s="36">
        <v>4</v>
      </c>
      <c r="D51" s="134" t="s">
        <v>176</v>
      </c>
      <c r="E51" s="135"/>
      <c r="F51" s="135"/>
      <c r="G51" s="136"/>
    </row>
    <row r="52" spans="2:7" x14ac:dyDescent="0.25">
      <c r="B52" s="100"/>
      <c r="C52" s="36">
        <v>5</v>
      </c>
      <c r="D52" s="133" t="s">
        <v>175</v>
      </c>
      <c r="E52" s="133"/>
      <c r="F52" s="133"/>
      <c r="G52" s="133"/>
    </row>
    <row r="54" spans="2:7" x14ac:dyDescent="0.25">
      <c r="C54" s="37" t="s">
        <v>149</v>
      </c>
      <c r="D54" s="132" t="s">
        <v>35</v>
      </c>
      <c r="E54" s="132"/>
      <c r="F54" s="132"/>
      <c r="G54" s="132"/>
    </row>
    <row r="55" spans="2:7" x14ac:dyDescent="0.25">
      <c r="B55" s="100" t="s">
        <v>180</v>
      </c>
      <c r="C55" s="36" t="s">
        <v>181</v>
      </c>
      <c r="D55" s="133" t="s">
        <v>184</v>
      </c>
      <c r="E55" s="133"/>
      <c r="F55" s="133"/>
      <c r="G55" s="133"/>
    </row>
    <row r="56" spans="2:7" x14ac:dyDescent="0.25">
      <c r="B56" s="100"/>
      <c r="C56" s="36" t="s">
        <v>182</v>
      </c>
      <c r="D56" s="133" t="s">
        <v>185</v>
      </c>
      <c r="E56" s="133"/>
      <c r="F56" s="133"/>
      <c r="G56" s="133"/>
    </row>
    <row r="57" spans="2:7" x14ac:dyDescent="0.25">
      <c r="B57" s="100"/>
      <c r="C57" s="36" t="s">
        <v>183</v>
      </c>
      <c r="D57" s="133" t="s">
        <v>186</v>
      </c>
      <c r="E57" s="133"/>
      <c r="F57" s="133"/>
      <c r="G57" s="133"/>
    </row>
  </sheetData>
  <mergeCells count="56">
    <mergeCell ref="D9:G9"/>
    <mergeCell ref="D10:G10"/>
    <mergeCell ref="B6:B10"/>
    <mergeCell ref="D5:G5"/>
    <mergeCell ref="B2:B3"/>
    <mergeCell ref="C2:G3"/>
    <mergeCell ref="D6:G6"/>
    <mergeCell ref="D7:G7"/>
    <mergeCell ref="D8:G8"/>
    <mergeCell ref="D12:G12"/>
    <mergeCell ref="B13:B17"/>
    <mergeCell ref="D13:G13"/>
    <mergeCell ref="D14:G14"/>
    <mergeCell ref="D15:G15"/>
    <mergeCell ref="D16:G16"/>
    <mergeCell ref="D17:G17"/>
    <mergeCell ref="D19:G19"/>
    <mergeCell ref="B20:B24"/>
    <mergeCell ref="D20:G20"/>
    <mergeCell ref="D21:G21"/>
    <mergeCell ref="D22:G22"/>
    <mergeCell ref="D23:G23"/>
    <mergeCell ref="D24:G24"/>
    <mergeCell ref="D26:G26"/>
    <mergeCell ref="B27:B31"/>
    <mergeCell ref="D27:G27"/>
    <mergeCell ref="D28:G28"/>
    <mergeCell ref="D29:G29"/>
    <mergeCell ref="D30:G30"/>
    <mergeCell ref="D31:G31"/>
    <mergeCell ref="D33:G33"/>
    <mergeCell ref="B34:B38"/>
    <mergeCell ref="D34:G34"/>
    <mergeCell ref="D35:G35"/>
    <mergeCell ref="D36:G36"/>
    <mergeCell ref="D37:G37"/>
    <mergeCell ref="D38:G38"/>
    <mergeCell ref="D40:G40"/>
    <mergeCell ref="B41:B45"/>
    <mergeCell ref="D41:G41"/>
    <mergeCell ref="D42:G42"/>
    <mergeCell ref="D43:G43"/>
    <mergeCell ref="D44:G44"/>
    <mergeCell ref="D45:G45"/>
    <mergeCell ref="D47:G47"/>
    <mergeCell ref="B48:B52"/>
    <mergeCell ref="D48:G48"/>
    <mergeCell ref="D49:G49"/>
    <mergeCell ref="D52:G52"/>
    <mergeCell ref="D50:G50"/>
    <mergeCell ref="D51:G51"/>
    <mergeCell ref="D54:G54"/>
    <mergeCell ref="B55:B57"/>
    <mergeCell ref="D55:G55"/>
    <mergeCell ref="D56:G56"/>
    <mergeCell ref="D57:G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Elenco dei processi SIAV</vt:lpstr>
      <vt:lpstr>Registro Eventi Rischiosi</vt:lpstr>
      <vt:lpstr>Griglie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Federica Pedrotti</cp:lastModifiedBy>
  <cp:lastPrinted>2022-02-01T10:00:33Z</cp:lastPrinted>
  <dcterms:created xsi:type="dcterms:W3CDTF">2020-01-08T10:06:15Z</dcterms:created>
  <dcterms:modified xsi:type="dcterms:W3CDTF">2022-02-01T10:01:12Z</dcterms:modified>
</cp:coreProperties>
</file>